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Эковер Фасад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4" i="1" l="1"/>
  <c r="O34" i="1" s="1"/>
  <c r="M33" i="1"/>
  <c r="O33" i="1" s="1"/>
  <c r="M32" i="1"/>
  <c r="O32" i="1" s="1"/>
  <c r="M31" i="1"/>
  <c r="O31" i="1" s="1"/>
  <c r="M30" i="1"/>
  <c r="O30" i="1" s="1"/>
  <c r="M29" i="1"/>
  <c r="O29" i="1" s="1"/>
  <c r="M28" i="1"/>
  <c r="O28" i="1" s="1"/>
  <c r="M27" i="1"/>
  <c r="O27" i="1" s="1"/>
  <c r="M26" i="1"/>
  <c r="O26" i="1" s="1"/>
  <c r="M25" i="1"/>
  <c r="O25" i="1" s="1"/>
  <c r="M24" i="1"/>
  <c r="O24" i="1" s="1"/>
  <c r="M23" i="1"/>
  <c r="O23" i="1" s="1"/>
  <c r="M22" i="1"/>
  <c r="O22" i="1" s="1"/>
  <c r="M21" i="1"/>
  <c r="O21" i="1" s="1"/>
  <c r="M20" i="1"/>
  <c r="O20" i="1" s="1"/>
  <c r="M19" i="1"/>
  <c r="O19" i="1" s="1"/>
  <c r="M18" i="1"/>
  <c r="O18" i="1" s="1"/>
  <c r="M17" i="1"/>
  <c r="O17" i="1" s="1"/>
  <c r="M16" i="1"/>
  <c r="O16" i="1" s="1"/>
  <c r="M15" i="1"/>
  <c r="O15" i="1" s="1"/>
  <c r="M14" i="1"/>
  <c r="O14" i="1" s="1"/>
  <c r="M13" i="1"/>
  <c r="O13" i="1" s="1"/>
  <c r="M12" i="1"/>
  <c r="O12" i="1" s="1"/>
  <c r="M11" i="1"/>
  <c r="O11" i="1" s="1"/>
  <c r="M10" i="1"/>
  <c r="O10" i="1" s="1"/>
  <c r="M9" i="1"/>
  <c r="O9" i="1" s="1"/>
  <c r="M8" i="1"/>
  <c r="O8" i="1" s="1"/>
</calcChain>
</file>

<file path=xl/sharedStrings.xml><?xml version="1.0" encoding="utf-8"?>
<sst xmlns="http://schemas.openxmlformats.org/spreadsheetml/2006/main" count="27" uniqueCount="24">
  <si>
    <t xml:space="preserve">Наш адрес
454080, Россия, г. Челябинск, ул. Марченко, 29                                                                                   
Телефон в Челябинске
 + 7 (351) 200-34-46 </t>
  </si>
  <si>
    <t>ФАСАДНАЯ ИЗОЛЯЦИЯ ЭКОВЕР®</t>
  </si>
  <si>
    <t>Цена на 01.05.2018</t>
  </si>
  <si>
    <t xml:space="preserve"> Точную цену и условия приобретения необходимо уточнять по телефонам (+7 351) 200-34-46 </t>
  </si>
  <si>
    <t>Это жесткие гидрофобизированные теплоизоляционные плиты на синтетическом связующем, изготовленные из каменной ваты на основе горных пород габбро-базальтовой группы.</t>
  </si>
  <si>
    <t>Наименование продукции</t>
  </si>
  <si>
    <t>Длина, мм</t>
  </si>
  <si>
    <t>Ширина, мм</t>
  </si>
  <si>
    <t>Толщина, мм</t>
  </si>
  <si>
    <t>Количество в пачке</t>
  </si>
  <si>
    <t>Количество в поддоне,</t>
  </si>
  <si>
    <t>Норма загрузки в т/с, объемом 92 куб.м.</t>
  </si>
  <si>
    <t>Цена с НДС (18%), руб.</t>
  </si>
  <si>
    <t>Плит, шт.</t>
  </si>
  <si>
    <r>
      <t>м</t>
    </r>
    <r>
      <rPr>
        <b/>
        <vertAlign val="superscript"/>
        <sz val="14"/>
        <rFont val="Arial"/>
        <family val="2"/>
        <charset val="204"/>
      </rPr>
      <t>2</t>
    </r>
  </si>
  <si>
    <r>
      <t>м</t>
    </r>
    <r>
      <rPr>
        <b/>
        <vertAlign val="superscript"/>
        <sz val="14"/>
        <rFont val="Arial"/>
        <family val="2"/>
        <charset val="204"/>
      </rPr>
      <t>3</t>
    </r>
  </si>
  <si>
    <t>Пачек, шт.</t>
  </si>
  <si>
    <t>Пачка</t>
  </si>
  <si>
    <t>ЭКОВЕР ВЕНТ-ФАСАД</t>
  </si>
  <si>
    <t>Плотность 80 кг/куб.м.</t>
  </si>
  <si>
    <t>Применяется в качестве тепло-, звуко- и пожароизоляционного слоя в фасадных системах с воздушным зазором при однослойном исполнении изоляции и в качестве верхнего (наружного) изоляционного слоя в фасадных системах с воздушным зазором при двухслойном исполнении изоляции. Рекомендуется применять совместно с плитами марок «ЭКОВЕР ЛАЙТ УНИВЕРСАЛ»,  «ЭКОВЕР ЛАЙТ» и «ЭКОВЕР СТАНДАРТ».</t>
  </si>
  <si>
    <t xml:space="preserve">ЭКОВЕР ФАСАД-ДЕКОР ОПТИМА </t>
  </si>
  <si>
    <t>Плотность 135 кг/куб.м.</t>
  </si>
  <si>
    <t>Применяется в качестве тепло- и звукоизоляционного слоя в системах наружного утепления фасадов с последующим оштукатуриванием по армирующей сетке.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</si>
</sst>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* #,##0.00\ &quot;₽&quot;_-;\-* #,##0.00\ &quot;₽&quot;_-;_-* &quot;-&quot;??\ &quot;₽&quot;_-;_-@_-"/>
    <numFmt numFmtId="164" formatCode="0.000"/>
    <numFmt numFmtId="165" formatCode="#,##0.000"/>
    <numFmt numFmtId="166" formatCode="_-* #,##0.00&quot;р.&quot;_-;\-* #,##0.00&quot;р.&quot;_-;_-* &quot;-&quot;??&quot;р.&quot;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 Cyr"/>
      <charset val="204"/>
    </font>
    <font>
      <sz val="12"/>
      <name val="Arial"/>
      <family val="2"/>
      <charset val="204"/>
    </font>
    <font>
      <b/>
      <sz val="22"/>
      <name val="Arial"/>
      <family val="2"/>
      <charset val="204"/>
    </font>
    <font>
      <sz val="20"/>
      <name val="Arial"/>
      <family val="2"/>
      <charset val="204"/>
    </font>
    <font>
      <sz val="16"/>
      <name val="Arial"/>
      <family val="2"/>
      <charset val="204"/>
    </font>
    <font>
      <b/>
      <sz val="14"/>
      <name val="Arial"/>
      <family val="2"/>
      <charset val="204"/>
    </font>
    <font>
      <sz val="14"/>
      <name val="Arial"/>
      <family val="2"/>
      <charset val="204"/>
    </font>
    <font>
      <b/>
      <vertAlign val="superscript"/>
      <sz val="14"/>
      <name val="Arial"/>
      <family val="2"/>
      <charset val="204"/>
    </font>
    <font>
      <b/>
      <sz val="12"/>
      <name val="Arial"/>
      <family val="2"/>
      <charset val="204"/>
    </font>
    <font>
      <b/>
      <sz val="12"/>
      <color indexed="63"/>
      <name val="Arial"/>
      <family val="2"/>
      <charset val="204"/>
    </font>
    <font>
      <b/>
      <sz val="12"/>
      <color indexed="17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1"/>
        <bgColor indexed="49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26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" fillId="0" borderId="0"/>
  </cellStyleXfs>
  <cellXfs count="73">
    <xf numFmtId="0" fontId="0" fillId="0" borderId="0" xfId="0"/>
    <xf numFmtId="0" fontId="0" fillId="0" borderId="0" xfId="0" applyAlignment="1"/>
    <xf numFmtId="0" fontId="4" fillId="2" borderId="0" xfId="2" applyFont="1" applyFill="1" applyBorder="1" applyAlignment="1">
      <alignment horizontal="left"/>
    </xf>
    <xf numFmtId="0" fontId="5" fillId="2" borderId="0" xfId="2" applyFont="1" applyFill="1" applyBorder="1" applyAlignment="1">
      <alignment horizontal="right"/>
    </xf>
    <xf numFmtId="1" fontId="5" fillId="2" borderId="0" xfId="2" applyNumberFormat="1" applyFont="1" applyFill="1" applyBorder="1" applyAlignment="1">
      <alignment horizontal="right"/>
    </xf>
    <xf numFmtId="164" fontId="5" fillId="2" borderId="0" xfId="2" applyNumberFormat="1" applyFont="1" applyFill="1" applyBorder="1" applyAlignment="1">
      <alignment horizontal="right"/>
    </xf>
    <xf numFmtId="165" fontId="6" fillId="2" borderId="0" xfId="2" applyNumberFormat="1" applyFont="1" applyFill="1" applyBorder="1" applyAlignment="1">
      <alignment horizontal="right"/>
    </xf>
    <xf numFmtId="0" fontId="0" fillId="0" borderId="1" xfId="0" applyBorder="1"/>
    <xf numFmtId="1" fontId="7" fillId="3" borderId="16" xfId="2" applyNumberFormat="1" applyFont="1" applyFill="1" applyBorder="1" applyAlignment="1">
      <alignment horizontal="center" vertical="center" wrapText="1"/>
    </xf>
    <xf numFmtId="0" fontId="7" fillId="3" borderId="17" xfId="2" applyFont="1" applyFill="1" applyBorder="1" applyAlignment="1">
      <alignment horizontal="center" vertical="center" wrapText="1"/>
    </xf>
    <xf numFmtId="164" fontId="7" fillId="3" borderId="18" xfId="2" applyNumberFormat="1" applyFont="1" applyFill="1" applyBorder="1" applyAlignment="1">
      <alignment horizontal="center" vertical="center" wrapText="1"/>
    </xf>
    <xf numFmtId="1" fontId="7" fillId="3" borderId="19" xfId="2" applyNumberFormat="1" applyFont="1" applyFill="1" applyBorder="1" applyAlignment="1">
      <alignment horizontal="center" vertical="center" wrapText="1"/>
    </xf>
    <xf numFmtId="164" fontId="7" fillId="3" borderId="20" xfId="2" applyNumberFormat="1" applyFont="1" applyFill="1" applyBorder="1" applyAlignment="1">
      <alignment horizontal="center" vertical="center" wrapText="1"/>
    </xf>
    <xf numFmtId="0" fontId="7" fillId="3" borderId="19" xfId="2" applyFont="1" applyFill="1" applyBorder="1" applyAlignment="1">
      <alignment horizontal="center" vertical="center" wrapText="1"/>
    </xf>
    <xf numFmtId="0" fontId="7" fillId="3" borderId="18" xfId="2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left" vertical="center" wrapText="1" shrinkToFit="1"/>
    </xf>
    <xf numFmtId="1" fontId="3" fillId="4" borderId="9" xfId="2" applyNumberFormat="1" applyFont="1" applyFill="1" applyBorder="1" applyAlignment="1">
      <alignment horizontal="center" vertical="center" wrapText="1"/>
    </xf>
    <xf numFmtId="1" fontId="3" fillId="4" borderId="10" xfId="2" applyNumberFormat="1" applyFont="1" applyFill="1" applyBorder="1" applyAlignment="1">
      <alignment horizontal="center" vertical="center" wrapText="1"/>
    </xf>
    <xf numFmtId="1" fontId="3" fillId="4" borderId="11" xfId="2" applyNumberFormat="1" applyFont="1" applyFill="1" applyBorder="1" applyAlignment="1">
      <alignment horizontal="center" vertical="center" wrapText="1"/>
    </xf>
    <xf numFmtId="2" fontId="3" fillId="4" borderId="10" xfId="2" applyNumberFormat="1" applyFont="1" applyFill="1" applyBorder="1" applyAlignment="1">
      <alignment horizontal="center" vertical="center" wrapText="1"/>
    </xf>
    <xf numFmtId="164" fontId="3" fillId="5" borderId="11" xfId="2" applyNumberFormat="1" applyFont="1" applyFill="1" applyBorder="1" applyAlignment="1">
      <alignment horizontal="center" vertical="center" wrapText="1"/>
    </xf>
    <xf numFmtId="1" fontId="3" fillId="4" borderId="21" xfId="2" applyNumberFormat="1" applyFont="1" applyFill="1" applyBorder="1" applyAlignment="1">
      <alignment horizontal="center" vertical="center" wrapText="1"/>
    </xf>
    <xf numFmtId="165" fontId="3" fillId="4" borderId="22" xfId="2" applyNumberFormat="1" applyFont="1" applyFill="1" applyBorder="1" applyAlignment="1">
      <alignment horizontal="center" vertical="center" wrapText="1"/>
    </xf>
    <xf numFmtId="165" fontId="3" fillId="4" borderId="23" xfId="2" applyNumberFormat="1" applyFont="1" applyFill="1" applyBorder="1" applyAlignment="1">
      <alignment horizontal="center" vertical="center" wrapText="1"/>
    </xf>
    <xf numFmtId="44" fontId="3" fillId="4" borderId="21" xfId="1" applyFont="1" applyFill="1" applyBorder="1" applyAlignment="1">
      <alignment horizontal="center" vertical="center" wrapText="1"/>
    </xf>
    <xf numFmtId="166" fontId="10" fillId="4" borderId="10" xfId="1" applyNumberFormat="1" applyFont="1" applyFill="1" applyBorder="1" applyAlignment="1">
      <alignment horizontal="center" vertical="center" wrapText="1"/>
    </xf>
    <xf numFmtId="44" fontId="11" fillId="4" borderId="11" xfId="1" applyFont="1" applyFill="1" applyBorder="1" applyAlignment="1">
      <alignment horizontal="center" vertical="center" wrapText="1"/>
    </xf>
    <xf numFmtId="0" fontId="12" fillId="6" borderId="24" xfId="0" applyFont="1" applyFill="1" applyBorder="1" applyAlignment="1">
      <alignment horizontal="left" vertical="center" wrapText="1" shrinkToFit="1"/>
    </xf>
    <xf numFmtId="1" fontId="3" fillId="6" borderId="25" xfId="2" applyNumberFormat="1" applyFont="1" applyFill="1" applyBorder="1" applyAlignment="1">
      <alignment horizontal="center" vertical="center" wrapText="1"/>
    </xf>
    <xf numFmtId="1" fontId="3" fillId="6" borderId="1" xfId="2" applyNumberFormat="1" applyFont="1" applyFill="1" applyBorder="1" applyAlignment="1">
      <alignment horizontal="center" vertical="center" wrapText="1"/>
    </xf>
    <xf numFmtId="1" fontId="3" fillId="6" borderId="26" xfId="2" applyNumberFormat="1" applyFont="1" applyFill="1" applyBorder="1" applyAlignment="1">
      <alignment horizontal="center" vertical="center" wrapText="1"/>
    </xf>
    <xf numFmtId="2" fontId="3" fillId="6" borderId="1" xfId="2" applyNumberFormat="1" applyFont="1" applyFill="1" applyBorder="1" applyAlignment="1">
      <alignment horizontal="center" vertical="center" wrapText="1"/>
    </xf>
    <xf numFmtId="164" fontId="3" fillId="0" borderId="26" xfId="2" applyNumberFormat="1" applyFont="1" applyBorder="1" applyAlignment="1">
      <alignment horizontal="center" vertical="center" wrapText="1"/>
    </xf>
    <xf numFmtId="1" fontId="3" fillId="6" borderId="27" xfId="2" applyNumberFormat="1" applyFont="1" applyFill="1" applyBorder="1" applyAlignment="1">
      <alignment horizontal="center" vertical="center" wrapText="1"/>
    </xf>
    <xf numFmtId="165" fontId="3" fillId="6" borderId="28" xfId="2" applyNumberFormat="1" applyFont="1" applyFill="1" applyBorder="1" applyAlignment="1">
      <alignment horizontal="center" vertical="center" wrapText="1"/>
    </xf>
    <xf numFmtId="165" fontId="3" fillId="6" borderId="29" xfId="2" applyNumberFormat="1" applyFont="1" applyFill="1" applyBorder="1" applyAlignment="1">
      <alignment horizontal="center" vertical="center" wrapText="1"/>
    </xf>
    <xf numFmtId="2" fontId="3" fillId="0" borderId="1" xfId="2" applyNumberFormat="1" applyFont="1" applyBorder="1" applyAlignment="1">
      <alignment horizontal="center" vertical="center" wrapText="1"/>
    </xf>
    <xf numFmtId="164" fontId="3" fillId="6" borderId="26" xfId="2" applyNumberFormat="1" applyFont="1" applyFill="1" applyBorder="1" applyAlignment="1">
      <alignment horizontal="center" vertical="center" wrapText="1"/>
    </xf>
    <xf numFmtId="165" fontId="3" fillId="0" borderId="28" xfId="2" applyNumberFormat="1" applyFont="1" applyBorder="1" applyAlignment="1">
      <alignment horizontal="center" vertical="center" wrapText="1"/>
    </xf>
    <xf numFmtId="1" fontId="3" fillId="6" borderId="16" xfId="2" applyNumberFormat="1" applyFont="1" applyFill="1" applyBorder="1" applyAlignment="1">
      <alignment horizontal="center" vertical="center" wrapText="1"/>
    </xf>
    <xf numFmtId="1" fontId="3" fillId="6" borderId="17" xfId="2" applyNumberFormat="1" applyFont="1" applyFill="1" applyBorder="1" applyAlignment="1">
      <alignment horizontal="center" vertical="center" wrapText="1"/>
    </xf>
    <xf numFmtId="1" fontId="3" fillId="6" borderId="18" xfId="2" applyNumberFormat="1" applyFont="1" applyFill="1" applyBorder="1" applyAlignment="1">
      <alignment horizontal="center" vertical="center" wrapText="1"/>
    </xf>
    <xf numFmtId="2" fontId="3" fillId="6" borderId="17" xfId="2" applyNumberFormat="1" applyFont="1" applyFill="1" applyBorder="1" applyAlignment="1">
      <alignment horizontal="center" vertical="center" wrapText="1"/>
    </xf>
    <xf numFmtId="164" fontId="3" fillId="6" borderId="18" xfId="2" applyNumberFormat="1" applyFont="1" applyFill="1" applyBorder="1" applyAlignment="1">
      <alignment horizontal="center" vertical="center" wrapText="1"/>
    </xf>
    <xf numFmtId="1" fontId="3" fillId="6" borderId="19" xfId="2" applyNumberFormat="1" applyFont="1" applyFill="1" applyBorder="1" applyAlignment="1">
      <alignment horizontal="center" vertical="center" wrapText="1"/>
    </xf>
    <xf numFmtId="165" fontId="3" fillId="6" borderId="20" xfId="2" applyNumberFormat="1" applyFont="1" applyFill="1" applyBorder="1" applyAlignment="1">
      <alignment horizontal="center" vertical="center" wrapText="1"/>
    </xf>
    <xf numFmtId="165" fontId="3" fillId="6" borderId="31" xfId="2" applyNumberFormat="1" applyFont="1" applyFill="1" applyBorder="1" applyAlignment="1">
      <alignment horizontal="center" vertical="center" wrapText="1"/>
    </xf>
    <xf numFmtId="44" fontId="3" fillId="4" borderId="9" xfId="1" applyFont="1" applyFill="1" applyBorder="1" applyAlignment="1">
      <alignment horizontal="center" vertical="center" wrapText="1"/>
    </xf>
    <xf numFmtId="164" fontId="3" fillId="0" borderId="18" xfId="2" applyNumberFormat="1" applyFont="1" applyBorder="1" applyAlignment="1">
      <alignment horizontal="center" vertical="center" wrapText="1"/>
    </xf>
    <xf numFmtId="0" fontId="7" fillId="3" borderId="8" xfId="2" applyFont="1" applyFill="1" applyBorder="1" applyAlignment="1">
      <alignment horizontal="center" vertical="center" wrapText="1"/>
    </xf>
    <xf numFmtId="0" fontId="7" fillId="3" borderId="15" xfId="2" applyFont="1" applyFill="1" applyBorder="1" applyAlignment="1">
      <alignment horizontal="center" vertical="center" wrapText="1"/>
    </xf>
    <xf numFmtId="0" fontId="7" fillId="3" borderId="12" xfId="2" applyFont="1" applyFill="1" applyBorder="1" applyAlignment="1">
      <alignment horizontal="center" vertical="center" wrapText="1"/>
    </xf>
    <xf numFmtId="0" fontId="7" fillId="3" borderId="13" xfId="2" applyFont="1" applyFill="1" applyBorder="1" applyAlignment="1">
      <alignment horizontal="center" vertical="center" wrapText="1"/>
    </xf>
    <xf numFmtId="0" fontId="7" fillId="3" borderId="14" xfId="2" applyFont="1" applyFill="1" applyBorder="1" applyAlignment="1">
      <alignment horizontal="center" vertical="center" wrapText="1"/>
    </xf>
    <xf numFmtId="0" fontId="3" fillId="6" borderId="30" xfId="0" applyFont="1" applyFill="1" applyBorder="1" applyAlignment="1">
      <alignment horizontal="left" vertical="center" wrapText="1" shrinkToFit="1"/>
    </xf>
    <xf numFmtId="0" fontId="3" fillId="6" borderId="15" xfId="0" applyFont="1" applyFill="1" applyBorder="1" applyAlignment="1">
      <alignment horizontal="left" vertical="center" wrapText="1" shrinkToFit="1"/>
    </xf>
    <xf numFmtId="0" fontId="2" fillId="0" borderId="0" xfId="0" applyFont="1" applyAlignment="1">
      <alignment horizontal="center" wrapText="1"/>
    </xf>
    <xf numFmtId="0" fontId="6" fillId="2" borderId="0" xfId="2" applyFont="1" applyFill="1" applyBorder="1" applyAlignment="1">
      <alignment horizontal="right"/>
    </xf>
    <xf numFmtId="0" fontId="7" fillId="2" borderId="2" xfId="2" applyFont="1" applyFill="1" applyBorder="1" applyAlignment="1">
      <alignment horizontal="center" vertical="distributed"/>
    </xf>
    <xf numFmtId="0" fontId="4" fillId="2" borderId="3" xfId="2" applyFont="1" applyFill="1" applyBorder="1" applyAlignment="1">
      <alignment horizontal="center" vertical="distributed"/>
    </xf>
    <xf numFmtId="0" fontId="4" fillId="2" borderId="4" xfId="2" applyFont="1" applyFill="1" applyBorder="1" applyAlignment="1">
      <alignment horizontal="center" vertical="distributed"/>
    </xf>
    <xf numFmtId="0" fontId="4" fillId="2" borderId="5" xfId="2" applyFont="1" applyFill="1" applyBorder="1" applyAlignment="1">
      <alignment horizontal="center" vertical="distributed"/>
    </xf>
    <xf numFmtId="0" fontId="4" fillId="2" borderId="6" xfId="2" applyFont="1" applyFill="1" applyBorder="1" applyAlignment="1">
      <alignment horizontal="center" vertical="distributed"/>
    </xf>
    <xf numFmtId="0" fontId="4" fillId="2" borderId="7" xfId="2" applyFont="1" applyFill="1" applyBorder="1" applyAlignment="1">
      <alignment horizontal="center" vertical="distributed"/>
    </xf>
    <xf numFmtId="0" fontId="8" fillId="2" borderId="6" xfId="2" applyFont="1" applyFill="1" applyBorder="1" applyAlignment="1">
      <alignment horizontal="left" wrapText="1"/>
    </xf>
    <xf numFmtId="0" fontId="7" fillId="3" borderId="9" xfId="2" applyFont="1" applyFill="1" applyBorder="1" applyAlignment="1">
      <alignment horizontal="center" vertical="center" textRotation="90" wrapText="1"/>
    </xf>
    <xf numFmtId="0" fontId="7" fillId="3" borderId="16" xfId="2" applyFont="1" applyFill="1" applyBorder="1" applyAlignment="1">
      <alignment horizontal="center" vertical="center" textRotation="90" wrapText="1"/>
    </xf>
    <xf numFmtId="0" fontId="7" fillId="3" borderId="10" xfId="2" applyFont="1" applyFill="1" applyBorder="1" applyAlignment="1">
      <alignment horizontal="center" vertical="center" textRotation="90" wrapText="1"/>
    </xf>
    <xf numFmtId="0" fontId="7" fillId="3" borderId="17" xfId="2" applyFont="1" applyFill="1" applyBorder="1" applyAlignment="1">
      <alignment horizontal="center" vertical="center" textRotation="90" wrapText="1"/>
    </xf>
    <xf numFmtId="0" fontId="7" fillId="3" borderId="11" xfId="2" applyFont="1" applyFill="1" applyBorder="1" applyAlignment="1">
      <alignment horizontal="center" vertical="center" textRotation="90" wrapText="1"/>
    </xf>
    <xf numFmtId="0" fontId="7" fillId="3" borderId="18" xfId="2" applyFont="1" applyFill="1" applyBorder="1" applyAlignment="1">
      <alignment horizontal="center" vertical="center" textRotation="90" wrapText="1"/>
    </xf>
    <xf numFmtId="165" fontId="7" fillId="3" borderId="12" xfId="2" applyNumberFormat="1" applyFont="1" applyFill="1" applyBorder="1" applyAlignment="1">
      <alignment horizontal="center" vertical="center" wrapText="1"/>
    </xf>
    <xf numFmtId="165" fontId="7" fillId="3" borderId="14" xfId="2" applyNumberFormat="1" applyFont="1" applyFill="1" applyBorder="1" applyAlignment="1">
      <alignment horizontal="center" vertical="center" wrapText="1"/>
    </xf>
  </cellXfs>
  <cellStyles count="3">
    <cellStyle name="Денежный" xfId="1" builtinId="4"/>
    <cellStyle name="Обычный" xfId="0" builtinId="0"/>
    <cellStyle name="Обычный_06-05-01 ПРАЙС-ЛИСТ АКСИ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552450</xdr:colOff>
      <xdr:row>0</xdr:row>
      <xdr:rowOff>28575</xdr:rowOff>
    </xdr:from>
    <xdr:to>
      <xdr:col>5</xdr:col>
      <xdr:colOff>190500</xdr:colOff>
      <xdr:row>0</xdr:row>
      <xdr:rowOff>695325</xdr:rowOff>
    </xdr:to>
    <xdr:pic>
      <xdr:nvPicPr>
        <xdr:cNvPr id="2" name="Picture 68" descr="uteplitgroup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8575"/>
          <a:ext cx="43815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228600</xdr:colOff>
      <xdr:row>0</xdr:row>
      <xdr:rowOff>28575</xdr:rowOff>
    </xdr:from>
    <xdr:to>
      <xdr:col>12</xdr:col>
      <xdr:colOff>295275</xdr:colOff>
      <xdr:row>0</xdr:row>
      <xdr:rowOff>733425</xdr:rowOff>
    </xdr:to>
    <xdr:pic>
      <xdr:nvPicPr>
        <xdr:cNvPr id="3" name="Picture 68" descr="uteplitgroup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8575"/>
          <a:ext cx="4848225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O34"/>
  <sheetViews>
    <sheetView tabSelected="1" workbookViewId="0">
      <selection activeCell="A25" sqref="A25"/>
    </sheetView>
  </sheetViews>
  <sheetFormatPr defaultRowHeight="15" x14ac:dyDescent="0.25"/>
  <cols>
    <col min="1" max="1" width="19.42578125" customWidth="1"/>
    <col min="3" max="3" width="24.28515625" customWidth="1"/>
    <col min="10" max="10" width="10.7109375" customWidth="1"/>
    <col min="12" max="12" width="15.28515625" customWidth="1"/>
    <col min="13" max="13" width="19" customWidth="1"/>
    <col min="14" max="14" width="17" customWidth="1"/>
    <col min="15" max="15" width="15.85546875" customWidth="1"/>
  </cols>
  <sheetData>
    <row r="1" spans="1:15" ht="82.5" customHeight="1" x14ac:dyDescent="0.25">
      <c r="H1" s="1"/>
      <c r="I1" s="1"/>
      <c r="J1" s="1"/>
      <c r="K1" s="1"/>
      <c r="L1" s="1"/>
      <c r="M1" s="1"/>
      <c r="N1" s="56" t="s">
        <v>0</v>
      </c>
      <c r="O1" s="56"/>
    </row>
    <row r="2" spans="1:15" ht="28.5" thickBot="1" x14ac:dyDescent="0.45">
      <c r="C2" s="2" t="s">
        <v>1</v>
      </c>
      <c r="D2" s="3"/>
      <c r="E2" s="3"/>
      <c r="F2" s="3"/>
      <c r="G2" s="4"/>
      <c r="H2" s="3"/>
      <c r="I2" s="5"/>
      <c r="J2" s="4"/>
      <c r="K2" s="6"/>
      <c r="L2" s="57"/>
      <c r="M2" s="57"/>
      <c r="N2" s="57"/>
      <c r="O2" s="57"/>
    </row>
    <row r="3" spans="1:15" x14ac:dyDescent="0.25">
      <c r="A3" s="7" t="s">
        <v>2</v>
      </c>
      <c r="C3" s="58" t="s">
        <v>3</v>
      </c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60"/>
    </row>
    <row r="4" spans="1:15" ht="15.75" thickBot="1" x14ac:dyDescent="0.3">
      <c r="C4" s="61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3"/>
    </row>
    <row r="5" spans="1:15" ht="18.75" thickBot="1" x14ac:dyDescent="0.3">
      <c r="C5" s="64" t="s">
        <v>4</v>
      </c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</row>
    <row r="6" spans="1:15" ht="18" x14ac:dyDescent="0.25">
      <c r="C6" s="49" t="s">
        <v>5</v>
      </c>
      <c r="D6" s="65" t="s">
        <v>6</v>
      </c>
      <c r="E6" s="67" t="s">
        <v>7</v>
      </c>
      <c r="F6" s="69" t="s">
        <v>8</v>
      </c>
      <c r="G6" s="51" t="s">
        <v>9</v>
      </c>
      <c r="H6" s="52"/>
      <c r="I6" s="53"/>
      <c r="J6" s="71" t="s">
        <v>10</v>
      </c>
      <c r="K6" s="72"/>
      <c r="L6" s="49" t="s">
        <v>11</v>
      </c>
      <c r="M6" s="51" t="s">
        <v>12</v>
      </c>
      <c r="N6" s="52"/>
      <c r="O6" s="53"/>
    </row>
    <row r="7" spans="1:15" ht="36.75" thickBot="1" x14ac:dyDescent="0.3">
      <c r="C7" s="50"/>
      <c r="D7" s="66"/>
      <c r="E7" s="68"/>
      <c r="F7" s="70"/>
      <c r="G7" s="8" t="s">
        <v>13</v>
      </c>
      <c r="H7" s="9" t="s">
        <v>14</v>
      </c>
      <c r="I7" s="10" t="s">
        <v>15</v>
      </c>
      <c r="J7" s="11" t="s">
        <v>16</v>
      </c>
      <c r="K7" s="12" t="s">
        <v>15</v>
      </c>
      <c r="L7" s="50"/>
      <c r="M7" s="13" t="s">
        <v>17</v>
      </c>
      <c r="N7" s="9" t="s">
        <v>15</v>
      </c>
      <c r="O7" s="14" t="s">
        <v>14</v>
      </c>
    </row>
    <row r="8" spans="1:15" ht="32.25" thickBot="1" x14ac:dyDescent="0.3">
      <c r="C8" s="15" t="s">
        <v>18</v>
      </c>
      <c r="D8" s="16">
        <v>1000</v>
      </c>
      <c r="E8" s="17">
        <v>600</v>
      </c>
      <c r="F8" s="18">
        <v>50</v>
      </c>
      <c r="G8" s="16">
        <v>12</v>
      </c>
      <c r="H8" s="19">
        <v>7.1999999999999993</v>
      </c>
      <c r="I8" s="20">
        <v>0.36</v>
      </c>
      <c r="J8" s="21">
        <v>16</v>
      </c>
      <c r="K8" s="22">
        <v>5.76</v>
      </c>
      <c r="L8" s="23">
        <v>74.88</v>
      </c>
      <c r="M8" s="24">
        <f>N8*I8</f>
        <v>972</v>
      </c>
      <c r="N8" s="25">
        <v>2700</v>
      </c>
      <c r="O8" s="26">
        <f>M8/H8</f>
        <v>135</v>
      </c>
    </row>
    <row r="9" spans="1:15" ht="32.25" thickBot="1" x14ac:dyDescent="0.3">
      <c r="C9" s="27" t="s">
        <v>19</v>
      </c>
      <c r="D9" s="28">
        <v>1000</v>
      </c>
      <c r="E9" s="29">
        <v>600</v>
      </c>
      <c r="F9" s="30">
        <v>60</v>
      </c>
      <c r="G9" s="28">
        <v>10</v>
      </c>
      <c r="H9" s="31">
        <v>6</v>
      </c>
      <c r="I9" s="32">
        <v>0.36</v>
      </c>
      <c r="J9" s="33">
        <v>16</v>
      </c>
      <c r="K9" s="34">
        <v>5.76</v>
      </c>
      <c r="L9" s="35">
        <v>74.88</v>
      </c>
      <c r="M9" s="24">
        <f t="shared" ref="M9:M23" si="0">N9*I9</f>
        <v>972</v>
      </c>
      <c r="N9" s="25">
        <v>2700</v>
      </c>
      <c r="O9" s="26">
        <f t="shared" ref="O9:O34" si="1">M9/H9</f>
        <v>162</v>
      </c>
    </row>
    <row r="10" spans="1:15" ht="16.5" thickBot="1" x14ac:dyDescent="0.3">
      <c r="C10" s="54" t="s">
        <v>20</v>
      </c>
      <c r="D10" s="28">
        <v>1000</v>
      </c>
      <c r="E10" s="29">
        <v>600</v>
      </c>
      <c r="F10" s="30">
        <v>70</v>
      </c>
      <c r="G10" s="28">
        <v>8</v>
      </c>
      <c r="H10" s="36">
        <v>4.8</v>
      </c>
      <c r="I10" s="32">
        <v>0.33600000000000002</v>
      </c>
      <c r="J10" s="33">
        <v>16</v>
      </c>
      <c r="K10" s="34">
        <v>5.3760000000000003</v>
      </c>
      <c r="L10" s="35">
        <v>69.888000000000005</v>
      </c>
      <c r="M10" s="24">
        <f t="shared" si="0"/>
        <v>907.2</v>
      </c>
      <c r="N10" s="25">
        <v>2700</v>
      </c>
      <c r="O10" s="26">
        <f t="shared" si="1"/>
        <v>189.00000000000003</v>
      </c>
    </row>
    <row r="11" spans="1:15" ht="16.5" thickBot="1" x14ac:dyDescent="0.3">
      <c r="C11" s="54"/>
      <c r="D11" s="28">
        <v>1000</v>
      </c>
      <c r="E11" s="29">
        <v>600</v>
      </c>
      <c r="F11" s="30">
        <v>80</v>
      </c>
      <c r="G11" s="28">
        <v>7</v>
      </c>
      <c r="H11" s="31">
        <v>4.2</v>
      </c>
      <c r="I11" s="37">
        <v>0.33600000000000002</v>
      </c>
      <c r="J11" s="33">
        <v>16</v>
      </c>
      <c r="K11" s="34">
        <v>5.3760000000000003</v>
      </c>
      <c r="L11" s="35">
        <v>69.888000000000005</v>
      </c>
      <c r="M11" s="24">
        <f t="shared" si="0"/>
        <v>907.2</v>
      </c>
      <c r="N11" s="25">
        <v>2700</v>
      </c>
      <c r="O11" s="26">
        <f t="shared" si="1"/>
        <v>216</v>
      </c>
    </row>
    <row r="12" spans="1:15" ht="16.5" thickBot="1" x14ac:dyDescent="0.3">
      <c r="C12" s="54"/>
      <c r="D12" s="28">
        <v>1000</v>
      </c>
      <c r="E12" s="29">
        <v>600</v>
      </c>
      <c r="F12" s="30">
        <v>90</v>
      </c>
      <c r="G12" s="28">
        <v>5</v>
      </c>
      <c r="H12" s="31">
        <v>3</v>
      </c>
      <c r="I12" s="37">
        <v>0.27</v>
      </c>
      <c r="J12" s="33">
        <v>20</v>
      </c>
      <c r="K12" s="38">
        <v>5.4</v>
      </c>
      <c r="L12" s="35">
        <v>70.2</v>
      </c>
      <c r="M12" s="24">
        <f t="shared" si="0"/>
        <v>729</v>
      </c>
      <c r="N12" s="25">
        <v>2700</v>
      </c>
      <c r="O12" s="26">
        <f t="shared" si="1"/>
        <v>243</v>
      </c>
    </row>
    <row r="13" spans="1:15" ht="16.5" thickBot="1" x14ac:dyDescent="0.3">
      <c r="C13" s="54"/>
      <c r="D13" s="28">
        <v>1000</v>
      </c>
      <c r="E13" s="29">
        <v>600</v>
      </c>
      <c r="F13" s="30">
        <v>100</v>
      </c>
      <c r="G13" s="28">
        <v>6</v>
      </c>
      <c r="H13" s="31">
        <v>3.5999999999999996</v>
      </c>
      <c r="I13" s="37">
        <v>0.36</v>
      </c>
      <c r="J13" s="33">
        <v>16</v>
      </c>
      <c r="K13" s="34">
        <v>5.76</v>
      </c>
      <c r="L13" s="35">
        <v>74.88</v>
      </c>
      <c r="M13" s="24">
        <f t="shared" si="0"/>
        <v>972</v>
      </c>
      <c r="N13" s="25">
        <v>2700</v>
      </c>
      <c r="O13" s="26">
        <f t="shared" si="1"/>
        <v>270</v>
      </c>
    </row>
    <row r="14" spans="1:15" ht="16.5" thickBot="1" x14ac:dyDescent="0.3">
      <c r="C14" s="54"/>
      <c r="D14" s="28">
        <v>1000</v>
      </c>
      <c r="E14" s="29">
        <v>600</v>
      </c>
      <c r="F14" s="30">
        <v>110</v>
      </c>
      <c r="G14" s="28">
        <v>3</v>
      </c>
      <c r="H14" s="31">
        <v>1.7999999999999998</v>
      </c>
      <c r="I14" s="37">
        <v>0.19800000000000001</v>
      </c>
      <c r="J14" s="33">
        <v>28</v>
      </c>
      <c r="K14" s="34">
        <v>5.5440000000000005</v>
      </c>
      <c r="L14" s="35">
        <v>72.072000000000003</v>
      </c>
      <c r="M14" s="24">
        <f t="shared" si="0"/>
        <v>534.6</v>
      </c>
      <c r="N14" s="25">
        <v>2700</v>
      </c>
      <c r="O14" s="26">
        <f t="shared" si="1"/>
        <v>297.00000000000006</v>
      </c>
    </row>
    <row r="15" spans="1:15" ht="16.5" thickBot="1" x14ac:dyDescent="0.3">
      <c r="C15" s="54"/>
      <c r="D15" s="28">
        <v>1000</v>
      </c>
      <c r="E15" s="29">
        <v>600</v>
      </c>
      <c r="F15" s="30">
        <v>120</v>
      </c>
      <c r="G15" s="28">
        <v>5</v>
      </c>
      <c r="H15" s="36">
        <v>3</v>
      </c>
      <c r="I15" s="37">
        <v>0.36</v>
      </c>
      <c r="J15" s="33">
        <v>16</v>
      </c>
      <c r="K15" s="34">
        <v>5.76</v>
      </c>
      <c r="L15" s="35">
        <v>74.88</v>
      </c>
      <c r="M15" s="24">
        <f t="shared" si="0"/>
        <v>972</v>
      </c>
      <c r="N15" s="25">
        <v>2700</v>
      </c>
      <c r="O15" s="26">
        <f t="shared" si="1"/>
        <v>324</v>
      </c>
    </row>
    <row r="16" spans="1:15" ht="16.5" thickBot="1" x14ac:dyDescent="0.3">
      <c r="C16" s="54"/>
      <c r="D16" s="28">
        <v>1000</v>
      </c>
      <c r="E16" s="29">
        <v>600</v>
      </c>
      <c r="F16" s="30">
        <v>130</v>
      </c>
      <c r="G16" s="28">
        <v>3</v>
      </c>
      <c r="H16" s="31">
        <v>1.7999999999999998</v>
      </c>
      <c r="I16" s="32">
        <v>0.23399999999999999</v>
      </c>
      <c r="J16" s="33">
        <v>24</v>
      </c>
      <c r="K16" s="34">
        <v>5.6159999999999997</v>
      </c>
      <c r="L16" s="35">
        <v>73.007999999999996</v>
      </c>
      <c r="M16" s="24">
        <f t="shared" si="0"/>
        <v>631.79999999999995</v>
      </c>
      <c r="N16" s="25">
        <v>2700</v>
      </c>
      <c r="O16" s="26">
        <f t="shared" si="1"/>
        <v>351</v>
      </c>
    </row>
    <row r="17" spans="3:15" ht="16.5" thickBot="1" x14ac:dyDescent="0.3">
      <c r="C17" s="54"/>
      <c r="D17" s="28">
        <v>1000</v>
      </c>
      <c r="E17" s="29">
        <v>600</v>
      </c>
      <c r="F17" s="30">
        <v>140</v>
      </c>
      <c r="G17" s="28">
        <v>4</v>
      </c>
      <c r="H17" s="31">
        <v>2.4</v>
      </c>
      <c r="I17" s="32">
        <v>0.33600000000000002</v>
      </c>
      <c r="J17" s="33">
        <v>16</v>
      </c>
      <c r="K17" s="38">
        <v>5.3760000000000003</v>
      </c>
      <c r="L17" s="35">
        <v>69.888000000000005</v>
      </c>
      <c r="M17" s="24">
        <f t="shared" si="0"/>
        <v>907.2</v>
      </c>
      <c r="N17" s="25">
        <v>2700</v>
      </c>
      <c r="O17" s="26">
        <f t="shared" si="1"/>
        <v>378.00000000000006</v>
      </c>
    </row>
    <row r="18" spans="3:15" ht="16.5" thickBot="1" x14ac:dyDescent="0.3">
      <c r="C18" s="54"/>
      <c r="D18" s="28">
        <v>1000</v>
      </c>
      <c r="E18" s="29">
        <v>600</v>
      </c>
      <c r="F18" s="30">
        <v>150</v>
      </c>
      <c r="G18" s="28">
        <v>4</v>
      </c>
      <c r="H18" s="31">
        <v>2.4</v>
      </c>
      <c r="I18" s="32">
        <v>0.36</v>
      </c>
      <c r="J18" s="33">
        <v>16</v>
      </c>
      <c r="K18" s="34">
        <v>5.76</v>
      </c>
      <c r="L18" s="35">
        <v>74.88</v>
      </c>
      <c r="M18" s="24">
        <f t="shared" si="0"/>
        <v>972</v>
      </c>
      <c r="N18" s="25">
        <v>2700</v>
      </c>
      <c r="O18" s="26">
        <f t="shared" si="1"/>
        <v>405</v>
      </c>
    </row>
    <row r="19" spans="3:15" ht="16.5" thickBot="1" x14ac:dyDescent="0.3">
      <c r="C19" s="54"/>
      <c r="D19" s="28">
        <v>1000</v>
      </c>
      <c r="E19" s="29">
        <v>600</v>
      </c>
      <c r="F19" s="30">
        <v>160</v>
      </c>
      <c r="G19" s="28">
        <v>3</v>
      </c>
      <c r="H19" s="31">
        <v>1.7999999999999998</v>
      </c>
      <c r="I19" s="37">
        <v>0.28800000000000003</v>
      </c>
      <c r="J19" s="33">
        <v>20</v>
      </c>
      <c r="K19" s="34">
        <v>5.7600000000000007</v>
      </c>
      <c r="L19" s="35">
        <v>74.88000000000001</v>
      </c>
      <c r="M19" s="24">
        <f t="shared" si="0"/>
        <v>777.60000000000014</v>
      </c>
      <c r="N19" s="25">
        <v>2700</v>
      </c>
      <c r="O19" s="26">
        <f t="shared" si="1"/>
        <v>432.00000000000011</v>
      </c>
    </row>
    <row r="20" spans="3:15" ht="16.5" thickBot="1" x14ac:dyDescent="0.3">
      <c r="C20" s="54"/>
      <c r="D20" s="28">
        <v>1000</v>
      </c>
      <c r="E20" s="29">
        <v>600</v>
      </c>
      <c r="F20" s="30">
        <v>170</v>
      </c>
      <c r="G20" s="28">
        <v>2</v>
      </c>
      <c r="H20" s="36">
        <v>1.2</v>
      </c>
      <c r="I20" s="37">
        <v>0.20400000000000001</v>
      </c>
      <c r="J20" s="33">
        <v>28</v>
      </c>
      <c r="K20" s="34">
        <v>5.7120000000000006</v>
      </c>
      <c r="L20" s="35">
        <v>74.256000000000014</v>
      </c>
      <c r="M20" s="24">
        <f t="shared" si="0"/>
        <v>550.80000000000007</v>
      </c>
      <c r="N20" s="25">
        <v>2700</v>
      </c>
      <c r="O20" s="26">
        <f t="shared" si="1"/>
        <v>459.00000000000006</v>
      </c>
    </row>
    <row r="21" spans="3:15" ht="16.5" thickBot="1" x14ac:dyDescent="0.3">
      <c r="C21" s="54"/>
      <c r="D21" s="28">
        <v>1000</v>
      </c>
      <c r="E21" s="29">
        <v>600</v>
      </c>
      <c r="F21" s="30">
        <v>180</v>
      </c>
      <c r="G21" s="28">
        <v>3</v>
      </c>
      <c r="H21" s="31">
        <v>1.7999999999999998</v>
      </c>
      <c r="I21" s="37">
        <v>0.32400000000000001</v>
      </c>
      <c r="J21" s="33">
        <v>16</v>
      </c>
      <c r="K21" s="34">
        <v>5.1840000000000002</v>
      </c>
      <c r="L21" s="35">
        <v>67.391999999999996</v>
      </c>
      <c r="M21" s="24">
        <f t="shared" si="0"/>
        <v>874.80000000000007</v>
      </c>
      <c r="N21" s="25">
        <v>2700</v>
      </c>
      <c r="O21" s="26">
        <f t="shared" si="1"/>
        <v>486.00000000000011</v>
      </c>
    </row>
    <row r="22" spans="3:15" ht="16.5" thickBot="1" x14ac:dyDescent="0.3">
      <c r="C22" s="54"/>
      <c r="D22" s="28">
        <v>1000</v>
      </c>
      <c r="E22" s="29">
        <v>600</v>
      </c>
      <c r="F22" s="30">
        <v>190</v>
      </c>
      <c r="G22" s="28">
        <v>3</v>
      </c>
      <c r="H22" s="31">
        <v>1.7999999999999998</v>
      </c>
      <c r="I22" s="37">
        <v>0.34199999999999997</v>
      </c>
      <c r="J22" s="33">
        <v>16</v>
      </c>
      <c r="K22" s="38">
        <v>5.4719999999999995</v>
      </c>
      <c r="L22" s="35">
        <v>71.135999999999996</v>
      </c>
      <c r="M22" s="24">
        <f t="shared" si="0"/>
        <v>923.4</v>
      </c>
      <c r="N22" s="25">
        <v>2700</v>
      </c>
      <c r="O22" s="26">
        <f t="shared" si="1"/>
        <v>513</v>
      </c>
    </row>
    <row r="23" spans="3:15" ht="155.25" customHeight="1" thickBot="1" x14ac:dyDescent="0.3">
      <c r="C23" s="55"/>
      <c r="D23" s="39">
        <v>1000</v>
      </c>
      <c r="E23" s="40">
        <v>600</v>
      </c>
      <c r="F23" s="41">
        <v>200</v>
      </c>
      <c r="G23" s="39">
        <v>3</v>
      </c>
      <c r="H23" s="42">
        <v>1.7999999999999998</v>
      </c>
      <c r="I23" s="43">
        <v>0.36</v>
      </c>
      <c r="J23" s="44">
        <v>16</v>
      </c>
      <c r="K23" s="45">
        <v>5.76</v>
      </c>
      <c r="L23" s="46">
        <v>74.88</v>
      </c>
      <c r="M23" s="24">
        <f t="shared" si="0"/>
        <v>972</v>
      </c>
      <c r="N23" s="25">
        <v>2700</v>
      </c>
      <c r="O23" s="26">
        <f t="shared" si="1"/>
        <v>540</v>
      </c>
    </row>
    <row r="24" spans="3:15" ht="32.25" thickBot="1" x14ac:dyDescent="0.3">
      <c r="C24" s="15" t="s">
        <v>21</v>
      </c>
      <c r="D24" s="16">
        <v>1000</v>
      </c>
      <c r="E24" s="17">
        <v>600</v>
      </c>
      <c r="F24" s="18">
        <v>50</v>
      </c>
      <c r="G24" s="16">
        <v>6</v>
      </c>
      <c r="H24" s="19">
        <v>3.5999999999999996</v>
      </c>
      <c r="I24" s="20">
        <v>0.18</v>
      </c>
      <c r="J24" s="21">
        <v>32</v>
      </c>
      <c r="K24" s="22">
        <v>5.76</v>
      </c>
      <c r="L24" s="23">
        <v>74.88</v>
      </c>
      <c r="M24" s="47">
        <f>N24*I24</f>
        <v>765</v>
      </c>
      <c r="N24" s="25">
        <v>4250</v>
      </c>
      <c r="O24" s="26">
        <f t="shared" si="1"/>
        <v>212.50000000000003</v>
      </c>
    </row>
    <row r="25" spans="3:15" ht="32.25" thickBot="1" x14ac:dyDescent="0.3">
      <c r="C25" s="27" t="s">
        <v>22</v>
      </c>
      <c r="D25" s="28">
        <v>1000</v>
      </c>
      <c r="E25" s="29">
        <v>600</v>
      </c>
      <c r="F25" s="30">
        <v>60</v>
      </c>
      <c r="G25" s="28">
        <v>5</v>
      </c>
      <c r="H25" s="31">
        <v>3</v>
      </c>
      <c r="I25" s="32">
        <v>0.18</v>
      </c>
      <c r="J25" s="33">
        <v>32</v>
      </c>
      <c r="K25" s="38">
        <v>5.76</v>
      </c>
      <c r="L25" s="35">
        <v>74.88</v>
      </c>
      <c r="M25" s="47">
        <f t="shared" ref="M25:M33" si="2">N25*I25</f>
        <v>765</v>
      </c>
      <c r="N25" s="25">
        <v>4250</v>
      </c>
      <c r="O25" s="26">
        <f t="shared" si="1"/>
        <v>255</v>
      </c>
    </row>
    <row r="26" spans="3:15" ht="16.5" thickBot="1" x14ac:dyDescent="0.3">
      <c r="C26" s="54" t="s">
        <v>23</v>
      </c>
      <c r="D26" s="28">
        <v>1000</v>
      </c>
      <c r="E26" s="29">
        <v>600</v>
      </c>
      <c r="F26" s="30">
        <v>70</v>
      </c>
      <c r="G26" s="28">
        <v>3</v>
      </c>
      <c r="H26" s="31">
        <v>1.7999999999999998</v>
      </c>
      <c r="I26" s="32">
        <v>0.126</v>
      </c>
      <c r="J26" s="33">
        <v>44</v>
      </c>
      <c r="K26" s="34">
        <v>5.5440000000000005</v>
      </c>
      <c r="L26" s="35">
        <v>72.072000000000003</v>
      </c>
      <c r="M26" s="47">
        <f t="shared" si="2"/>
        <v>535.5</v>
      </c>
      <c r="N26" s="25">
        <v>4250</v>
      </c>
      <c r="O26" s="26">
        <f t="shared" si="1"/>
        <v>297.50000000000006</v>
      </c>
    </row>
    <row r="27" spans="3:15" ht="16.5" thickBot="1" x14ac:dyDescent="0.3">
      <c r="C27" s="54"/>
      <c r="D27" s="28">
        <v>1000</v>
      </c>
      <c r="E27" s="29">
        <v>600</v>
      </c>
      <c r="F27" s="30">
        <v>80</v>
      </c>
      <c r="G27" s="28">
        <v>4</v>
      </c>
      <c r="H27" s="31">
        <v>2.4</v>
      </c>
      <c r="I27" s="37">
        <v>0.192</v>
      </c>
      <c r="J27" s="33">
        <v>28</v>
      </c>
      <c r="K27" s="34">
        <v>5.3760000000000003</v>
      </c>
      <c r="L27" s="35">
        <v>69.888000000000005</v>
      </c>
      <c r="M27" s="47">
        <f t="shared" si="2"/>
        <v>816</v>
      </c>
      <c r="N27" s="25">
        <v>4250</v>
      </c>
      <c r="O27" s="26">
        <f t="shared" si="1"/>
        <v>340</v>
      </c>
    </row>
    <row r="28" spans="3:15" ht="16.5" thickBot="1" x14ac:dyDescent="0.3">
      <c r="C28" s="54"/>
      <c r="D28" s="28">
        <v>1000</v>
      </c>
      <c r="E28" s="29">
        <v>600</v>
      </c>
      <c r="F28" s="30">
        <v>90</v>
      </c>
      <c r="G28" s="28">
        <v>2</v>
      </c>
      <c r="H28" s="36">
        <v>1.2</v>
      </c>
      <c r="I28" s="37">
        <v>0.108</v>
      </c>
      <c r="J28" s="33">
        <v>52</v>
      </c>
      <c r="K28" s="34">
        <v>5.6159999999999997</v>
      </c>
      <c r="L28" s="35">
        <v>73.007999999999996</v>
      </c>
      <c r="M28" s="47">
        <f t="shared" si="2"/>
        <v>459</v>
      </c>
      <c r="N28" s="25">
        <v>4250</v>
      </c>
      <c r="O28" s="26">
        <f t="shared" si="1"/>
        <v>382.5</v>
      </c>
    </row>
    <row r="29" spans="3:15" ht="16.5" thickBot="1" x14ac:dyDescent="0.3">
      <c r="C29" s="54"/>
      <c r="D29" s="28">
        <v>1000</v>
      </c>
      <c r="E29" s="29">
        <v>600</v>
      </c>
      <c r="F29" s="30">
        <v>100</v>
      </c>
      <c r="G29" s="28">
        <v>3</v>
      </c>
      <c r="H29" s="31">
        <v>1.7999999999999998</v>
      </c>
      <c r="I29" s="37">
        <v>0.18</v>
      </c>
      <c r="J29" s="33">
        <v>32</v>
      </c>
      <c r="K29" s="34">
        <v>5.76</v>
      </c>
      <c r="L29" s="35">
        <v>74.88</v>
      </c>
      <c r="M29" s="47">
        <f t="shared" si="2"/>
        <v>765</v>
      </c>
      <c r="N29" s="25">
        <v>4250</v>
      </c>
      <c r="O29" s="26">
        <f t="shared" si="1"/>
        <v>425.00000000000006</v>
      </c>
    </row>
    <row r="30" spans="3:15" ht="16.5" thickBot="1" x14ac:dyDescent="0.3">
      <c r="C30" s="54"/>
      <c r="D30" s="28">
        <v>1000</v>
      </c>
      <c r="E30" s="29">
        <v>600</v>
      </c>
      <c r="F30" s="30">
        <v>110</v>
      </c>
      <c r="G30" s="28">
        <v>3</v>
      </c>
      <c r="H30" s="31">
        <v>1.7999999999999998</v>
      </c>
      <c r="I30" s="37">
        <v>0.19800000000000001</v>
      </c>
      <c r="J30" s="33">
        <v>28</v>
      </c>
      <c r="K30" s="38">
        <v>5.5440000000000005</v>
      </c>
      <c r="L30" s="35">
        <v>72.072000000000003</v>
      </c>
      <c r="M30" s="47">
        <f t="shared" si="2"/>
        <v>841.5</v>
      </c>
      <c r="N30" s="25">
        <v>4250</v>
      </c>
      <c r="O30" s="26">
        <f t="shared" si="1"/>
        <v>467.50000000000006</v>
      </c>
    </row>
    <row r="31" spans="3:15" ht="16.5" thickBot="1" x14ac:dyDescent="0.3">
      <c r="C31" s="54"/>
      <c r="D31" s="28">
        <v>1000</v>
      </c>
      <c r="E31" s="29">
        <v>600</v>
      </c>
      <c r="F31" s="30">
        <v>120</v>
      </c>
      <c r="G31" s="28">
        <v>2</v>
      </c>
      <c r="H31" s="31">
        <v>1.2</v>
      </c>
      <c r="I31" s="37">
        <v>0.14399999999999999</v>
      </c>
      <c r="J31" s="33">
        <v>40</v>
      </c>
      <c r="K31" s="34">
        <v>5.76</v>
      </c>
      <c r="L31" s="35">
        <v>74.88</v>
      </c>
      <c r="M31" s="47">
        <f t="shared" si="2"/>
        <v>612</v>
      </c>
      <c r="N31" s="25">
        <v>4250</v>
      </c>
      <c r="O31" s="26">
        <f t="shared" si="1"/>
        <v>510</v>
      </c>
    </row>
    <row r="32" spans="3:15" ht="16.5" thickBot="1" x14ac:dyDescent="0.3">
      <c r="C32" s="54"/>
      <c r="D32" s="28">
        <v>1000</v>
      </c>
      <c r="E32" s="29">
        <v>600</v>
      </c>
      <c r="F32" s="30">
        <v>130</v>
      </c>
      <c r="G32" s="28">
        <v>3</v>
      </c>
      <c r="H32" s="31">
        <v>1.7999999999999998</v>
      </c>
      <c r="I32" s="32">
        <v>0.23399999999999999</v>
      </c>
      <c r="J32" s="33">
        <v>24</v>
      </c>
      <c r="K32" s="34">
        <v>5.6159999999999997</v>
      </c>
      <c r="L32" s="35">
        <v>73.007999999999996</v>
      </c>
      <c r="M32" s="47">
        <f t="shared" si="2"/>
        <v>994.49999999999989</v>
      </c>
      <c r="N32" s="25">
        <v>4250</v>
      </c>
      <c r="O32" s="26">
        <f t="shared" si="1"/>
        <v>552.5</v>
      </c>
    </row>
    <row r="33" spans="3:15" ht="16.5" thickBot="1" x14ac:dyDescent="0.3">
      <c r="C33" s="54"/>
      <c r="D33" s="28">
        <v>1000</v>
      </c>
      <c r="E33" s="29">
        <v>600</v>
      </c>
      <c r="F33" s="30">
        <v>140</v>
      </c>
      <c r="G33" s="28">
        <v>2</v>
      </c>
      <c r="H33" s="36">
        <v>1.2</v>
      </c>
      <c r="I33" s="32">
        <v>0.16800000000000001</v>
      </c>
      <c r="J33" s="33">
        <v>32</v>
      </c>
      <c r="K33" s="34">
        <v>5.3760000000000003</v>
      </c>
      <c r="L33" s="35">
        <v>69.888000000000005</v>
      </c>
      <c r="M33" s="47">
        <f t="shared" si="2"/>
        <v>714</v>
      </c>
      <c r="N33" s="25">
        <v>4250</v>
      </c>
      <c r="O33" s="26">
        <f t="shared" si="1"/>
        <v>595</v>
      </c>
    </row>
    <row r="34" spans="3:15" ht="24.75" customHeight="1" thickBot="1" x14ac:dyDescent="0.3">
      <c r="C34" s="55"/>
      <c r="D34" s="39">
        <v>1000</v>
      </c>
      <c r="E34" s="40">
        <v>600</v>
      </c>
      <c r="F34" s="41">
        <v>150</v>
      </c>
      <c r="G34" s="39">
        <v>2</v>
      </c>
      <c r="H34" s="42">
        <v>1.2</v>
      </c>
      <c r="I34" s="48">
        <v>0.18</v>
      </c>
      <c r="J34" s="44">
        <v>32</v>
      </c>
      <c r="K34" s="45">
        <v>5.76</v>
      </c>
      <c r="L34" s="46">
        <v>74.88</v>
      </c>
      <c r="M34" s="47">
        <f>N34*I34</f>
        <v>765</v>
      </c>
      <c r="N34" s="25">
        <v>4250</v>
      </c>
      <c r="O34" s="26">
        <f t="shared" si="1"/>
        <v>637.5</v>
      </c>
    </row>
  </sheetData>
  <mergeCells count="14">
    <mergeCell ref="L6:L7"/>
    <mergeCell ref="M6:O6"/>
    <mergeCell ref="C10:C23"/>
    <mergeCell ref="C26:C34"/>
    <mergeCell ref="N1:O1"/>
    <mergeCell ref="L2:O2"/>
    <mergeCell ref="C3:O4"/>
    <mergeCell ref="C5:O5"/>
    <mergeCell ref="C6:C7"/>
    <mergeCell ref="D6:D7"/>
    <mergeCell ref="E6:E7"/>
    <mergeCell ref="F6:F7"/>
    <mergeCell ref="G6:I6"/>
    <mergeCell ref="J6:K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Эковер Фасад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2018-07-05T06:51:53Z</dcterms:modified>
</cp:coreProperties>
</file>