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Эковер Лайт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5" i="1" l="1"/>
  <c r="O55" i="1" s="1"/>
  <c r="M54" i="1"/>
  <c r="O54" i="1" s="1"/>
  <c r="M53" i="1"/>
  <c r="O53" i="1" s="1"/>
  <c r="M52" i="1"/>
  <c r="O52" i="1" s="1"/>
  <c r="M51" i="1"/>
  <c r="O51" i="1" s="1"/>
  <c r="M50" i="1"/>
  <c r="O50" i="1" s="1"/>
  <c r="M49" i="1"/>
  <c r="O49" i="1" s="1"/>
  <c r="M48" i="1"/>
  <c r="O48" i="1" s="1"/>
  <c r="M47" i="1"/>
  <c r="O47" i="1" s="1"/>
  <c r="M46" i="1"/>
  <c r="O46" i="1" s="1"/>
  <c r="M45" i="1"/>
  <c r="O45" i="1" s="1"/>
  <c r="M44" i="1"/>
  <c r="O44" i="1" s="1"/>
  <c r="M43" i="1"/>
  <c r="O43" i="1" s="1"/>
  <c r="M42" i="1"/>
  <c r="O42" i="1" s="1"/>
  <c r="M41" i="1"/>
  <c r="O41" i="1" s="1"/>
  <c r="M40" i="1"/>
  <c r="O40" i="1" s="1"/>
  <c r="M39" i="1"/>
  <c r="O39" i="1" s="1"/>
  <c r="M38" i="1"/>
  <c r="O38" i="1" s="1"/>
  <c r="M37" i="1"/>
  <c r="O37" i="1" s="1"/>
  <c r="M36" i="1"/>
  <c r="O36" i="1" s="1"/>
  <c r="M35" i="1"/>
  <c r="O35" i="1" s="1"/>
  <c r="M34" i="1"/>
  <c r="O34" i="1" s="1"/>
  <c r="M33" i="1"/>
  <c r="O33" i="1" s="1"/>
  <c r="M32" i="1"/>
  <c r="O32" i="1" s="1"/>
  <c r="M31" i="1"/>
  <c r="O31" i="1" s="1"/>
  <c r="M30" i="1"/>
  <c r="O30" i="1" s="1"/>
  <c r="M29" i="1"/>
  <c r="O29" i="1" s="1"/>
  <c r="M28" i="1"/>
  <c r="O28" i="1" s="1"/>
  <c r="M27" i="1"/>
  <c r="O27" i="1" s="1"/>
  <c r="M26" i="1"/>
  <c r="O26" i="1" s="1"/>
  <c r="M25" i="1"/>
  <c r="O25" i="1" s="1"/>
  <c r="M24" i="1"/>
  <c r="O24" i="1" s="1"/>
  <c r="M23" i="1"/>
  <c r="O23" i="1" s="1"/>
  <c r="M22" i="1"/>
  <c r="O22" i="1" s="1"/>
  <c r="M21" i="1"/>
  <c r="O21" i="1" s="1"/>
  <c r="M20" i="1"/>
  <c r="O20" i="1" s="1"/>
  <c r="M19" i="1"/>
  <c r="O19" i="1" s="1"/>
  <c r="M18" i="1"/>
  <c r="O18" i="1" s="1"/>
  <c r="M17" i="1"/>
  <c r="O17" i="1" s="1"/>
  <c r="M16" i="1"/>
  <c r="O16" i="1" s="1"/>
  <c r="M15" i="1"/>
  <c r="O15" i="1" s="1"/>
  <c r="M14" i="1"/>
  <c r="O14" i="1" s="1"/>
  <c r="M13" i="1"/>
  <c r="O13" i="1" s="1"/>
  <c r="M12" i="1"/>
  <c r="O12" i="1" s="1"/>
  <c r="M11" i="1"/>
  <c r="O11" i="1" s="1"/>
  <c r="M10" i="1"/>
  <c r="O10" i="1" s="1"/>
  <c r="M9" i="1"/>
  <c r="O9" i="1" s="1"/>
  <c r="M8" i="1"/>
  <c r="O8" i="1" s="1"/>
</calcChain>
</file>

<file path=xl/sharedStrings.xml><?xml version="1.0" encoding="utf-8"?>
<sst xmlns="http://schemas.openxmlformats.org/spreadsheetml/2006/main" count="30" uniqueCount="26">
  <si>
    <t xml:space="preserve">Наш адрес
454080, Россия, г. Челябинск, ул. Марченко, 29                                                                                   
Телефон в Челябинске
 + 7 (351) 200-34-46 </t>
  </si>
  <si>
    <t>ОБЩЕСТРОИТЕЛЬНАЯ ИЗОЛЯЦИЯ ЭКОВЕР®</t>
  </si>
  <si>
    <t>Цена на 01.05.2018</t>
  </si>
  <si>
    <t xml:space="preserve"> Точную цену и условия приобретения необходимо уточнять по телефонам (+7 351) 200-34-46 </t>
  </si>
  <si>
    <t>Это легкие гидрофобизированные теплоизоляционные плиты на синтетическом связующем, изготовленные из каменной ваты на основе горных пород габбро-базальтовой группы.</t>
  </si>
  <si>
    <t>Наименование продукции</t>
  </si>
  <si>
    <t>Длина, мм</t>
  </si>
  <si>
    <t>Ширина, мм</t>
  </si>
  <si>
    <t>Толщина, мм</t>
  </si>
  <si>
    <t>Количество в пачке</t>
  </si>
  <si>
    <t>Количество в поддоне,</t>
  </si>
  <si>
    <t>Норма загрузки в т/с, объемом 92 куб.м.</t>
  </si>
  <si>
    <t>Цена с НДС (18%), руб.</t>
  </si>
  <si>
    <t>Плит, шт.</t>
  </si>
  <si>
    <r>
      <t>м</t>
    </r>
    <r>
      <rPr>
        <b/>
        <vertAlign val="superscript"/>
        <sz val="14"/>
        <rFont val="Arial"/>
        <family val="2"/>
        <charset val="204"/>
      </rPr>
      <t>2</t>
    </r>
  </si>
  <si>
    <r>
      <t>м</t>
    </r>
    <r>
      <rPr>
        <b/>
        <vertAlign val="superscript"/>
        <sz val="14"/>
        <rFont val="Arial"/>
        <family val="2"/>
        <charset val="204"/>
      </rPr>
      <t>3</t>
    </r>
  </si>
  <si>
    <t>Пачек, шт.</t>
  </si>
  <si>
    <t>Пачка</t>
  </si>
  <si>
    <t xml:space="preserve">ЭКОВЕР ЛАЙТ УНИВЕРСАЛ </t>
  </si>
  <si>
    <t>Плотность 28 кг/куб.м.</t>
  </si>
  <si>
    <t>Применяется в качестве тепло- и звукоизоляционного слоя в ненагружаемых конструкциях всех типов зданий.</t>
  </si>
  <si>
    <t>ЭКОВЕР ЛАЙТ</t>
  </si>
  <si>
    <t>Плотность 35 кг/куб.м.</t>
  </si>
  <si>
    <t>ЭКОВЕР СТАНДАРТ</t>
  </si>
  <si>
    <t>Плотность 50 кг/куб.м.</t>
  </si>
  <si>
    <t>Применяется в качестве тепло-, звуко- и пожароизоляционного слоя в ненагружаемых конструкциях всех типов зданий.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</si>
</sst>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₽&quot;_-;\-* #,##0.00\ &quot;₽&quot;_-;_-* &quot;-&quot;??\ &quot;₽&quot;_-;_-@_-"/>
    <numFmt numFmtId="164" formatCode="0.000"/>
    <numFmt numFmtId="165" formatCode="#,##0.000"/>
    <numFmt numFmtId="166" formatCode="_-* #,##0.00&quot;р.&quot;_-;\-* #,##0.00&quot;р.&quot;_-;_-* &quot;-&quot;??&quot;р.&quot;_-;_-@_-"/>
    <numFmt numFmtId="167" formatCode="#,##0.00&quot;р.&quot;;[Red]\-#,##0.00&quot;р.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 Cyr"/>
      <charset val="204"/>
    </font>
    <font>
      <sz val="12"/>
      <name val="Arial"/>
      <family val="2"/>
      <charset val="204"/>
    </font>
    <font>
      <b/>
      <sz val="22"/>
      <name val="Arial"/>
      <family val="2"/>
      <charset val="204"/>
    </font>
    <font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vertAlign val="superscript"/>
      <sz val="14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14"/>
      <color indexed="17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indexed="9"/>
        <bgColor indexed="26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98">
    <xf numFmtId="0" fontId="0" fillId="0" borderId="0" xfId="0"/>
    <xf numFmtId="0" fontId="4" fillId="2" borderId="0" xfId="2" applyFont="1" applyFill="1" applyBorder="1" applyAlignment="1">
      <alignment horizontal="left"/>
    </xf>
    <xf numFmtId="0" fontId="5" fillId="2" borderId="0" xfId="2" applyFont="1" applyFill="1" applyBorder="1" applyAlignment="1">
      <alignment horizontal="right"/>
    </xf>
    <xf numFmtId="1" fontId="5" fillId="2" borderId="0" xfId="2" applyNumberFormat="1" applyFont="1" applyFill="1" applyBorder="1" applyAlignment="1">
      <alignment horizontal="right"/>
    </xf>
    <xf numFmtId="164" fontId="5" fillId="2" borderId="0" xfId="2" applyNumberFormat="1" applyFont="1" applyFill="1" applyBorder="1" applyAlignment="1">
      <alignment horizontal="right"/>
    </xf>
    <xf numFmtId="165" fontId="6" fillId="2" borderId="0" xfId="2" applyNumberFormat="1" applyFont="1" applyFill="1" applyBorder="1" applyAlignment="1">
      <alignment horizontal="right"/>
    </xf>
    <xf numFmtId="0" fontId="6" fillId="2" borderId="0" xfId="2" applyFont="1" applyFill="1" applyBorder="1" applyAlignment="1"/>
    <xf numFmtId="0" fontId="0" fillId="0" borderId="1" xfId="0" applyBorder="1"/>
    <xf numFmtId="1" fontId="7" fillId="3" borderId="16" xfId="2" applyNumberFormat="1" applyFont="1" applyFill="1" applyBorder="1" applyAlignment="1">
      <alignment horizontal="center" vertical="center" wrapText="1"/>
    </xf>
    <xf numFmtId="0" fontId="7" fillId="3" borderId="17" xfId="2" applyFont="1" applyFill="1" applyBorder="1" applyAlignment="1">
      <alignment horizontal="center" vertical="center" wrapText="1"/>
    </xf>
    <xf numFmtId="164" fontId="7" fillId="3" borderId="18" xfId="2" applyNumberFormat="1" applyFont="1" applyFill="1" applyBorder="1" applyAlignment="1">
      <alignment horizontal="center" vertical="center" wrapText="1"/>
    </xf>
    <xf numFmtId="1" fontId="7" fillId="3" borderId="19" xfId="2" applyNumberFormat="1" applyFont="1" applyFill="1" applyBorder="1" applyAlignment="1">
      <alignment horizontal="center" vertical="center" wrapText="1"/>
    </xf>
    <xf numFmtId="164" fontId="7" fillId="3" borderId="20" xfId="2" applyNumberFormat="1" applyFont="1" applyFill="1" applyBorder="1" applyAlignment="1">
      <alignment horizontal="center" vertical="center" wrapText="1"/>
    </xf>
    <xf numFmtId="0" fontId="7" fillId="3" borderId="19" xfId="2" applyFont="1" applyFill="1" applyBorder="1" applyAlignment="1">
      <alignment horizontal="center" vertical="center" wrapText="1"/>
    </xf>
    <xf numFmtId="0" fontId="7" fillId="3" borderId="18" xfId="2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 shrinkToFit="1"/>
    </xf>
    <xf numFmtId="1" fontId="8" fillId="4" borderId="22" xfId="2" applyNumberFormat="1" applyFont="1" applyFill="1" applyBorder="1" applyAlignment="1">
      <alignment horizontal="center" vertical="center" wrapText="1"/>
    </xf>
    <xf numFmtId="1" fontId="8" fillId="4" borderId="23" xfId="2" applyNumberFormat="1" applyFont="1" applyFill="1" applyBorder="1" applyAlignment="1">
      <alignment horizontal="center" vertical="center" wrapText="1"/>
    </xf>
    <xf numFmtId="1" fontId="8" fillId="4" borderId="24" xfId="2" applyNumberFormat="1" applyFont="1" applyFill="1" applyBorder="1" applyAlignment="1">
      <alignment horizontal="center" vertical="center" wrapText="1"/>
    </xf>
    <xf numFmtId="2" fontId="8" fillId="4" borderId="23" xfId="2" applyNumberFormat="1" applyFont="1" applyFill="1" applyBorder="1" applyAlignment="1">
      <alignment horizontal="center" vertical="center" wrapText="1"/>
    </xf>
    <xf numFmtId="164" fontId="8" fillId="4" borderId="24" xfId="2" applyNumberFormat="1" applyFont="1" applyFill="1" applyBorder="1" applyAlignment="1">
      <alignment horizontal="center" vertical="center" wrapText="1"/>
    </xf>
    <xf numFmtId="1" fontId="8" fillId="5" borderId="25" xfId="2" applyNumberFormat="1" applyFont="1" applyFill="1" applyBorder="1" applyAlignment="1">
      <alignment horizontal="center" vertical="center" wrapText="1"/>
    </xf>
    <xf numFmtId="164" fontId="8" fillId="4" borderId="26" xfId="2" applyNumberFormat="1" applyFont="1" applyFill="1" applyBorder="1" applyAlignment="1">
      <alignment horizontal="center" vertical="center" wrapText="1"/>
    </xf>
    <xf numFmtId="165" fontId="8" fillId="4" borderId="27" xfId="2" applyNumberFormat="1" applyFont="1" applyFill="1" applyBorder="1" applyAlignment="1">
      <alignment horizontal="center" vertical="center" wrapText="1"/>
    </xf>
    <xf numFmtId="44" fontId="8" fillId="4" borderId="12" xfId="1" applyFont="1" applyFill="1" applyBorder="1" applyAlignment="1">
      <alignment horizontal="center" vertical="center" wrapText="1"/>
    </xf>
    <xf numFmtId="167" fontId="7" fillId="4" borderId="10" xfId="1" applyNumberFormat="1" applyFont="1" applyFill="1" applyBorder="1" applyAlignment="1">
      <alignment horizontal="center" vertical="center" wrapText="1"/>
    </xf>
    <xf numFmtId="44" fontId="10" fillId="4" borderId="11" xfId="1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vertical="center" wrapText="1" shrinkToFit="1"/>
    </xf>
    <xf numFmtId="1" fontId="8" fillId="2" borderId="29" xfId="2" applyNumberFormat="1" applyFont="1" applyFill="1" applyBorder="1" applyAlignment="1">
      <alignment horizontal="center" vertical="center" wrapText="1"/>
    </xf>
    <xf numFmtId="1" fontId="8" fillId="2" borderId="1" xfId="2" applyNumberFormat="1" applyFont="1" applyFill="1" applyBorder="1" applyAlignment="1">
      <alignment horizontal="center" vertical="center" wrapText="1"/>
    </xf>
    <xf numFmtId="1" fontId="8" fillId="2" borderId="30" xfId="2" applyNumberFormat="1" applyFont="1" applyFill="1" applyBorder="1" applyAlignment="1">
      <alignment horizontal="center" vertical="center" wrapText="1"/>
    </xf>
    <xf numFmtId="2" fontId="8" fillId="2" borderId="1" xfId="2" applyNumberFormat="1" applyFont="1" applyFill="1" applyBorder="1" applyAlignment="1">
      <alignment horizontal="center" vertical="center" wrapText="1"/>
    </xf>
    <xf numFmtId="164" fontId="8" fillId="2" borderId="30" xfId="2" applyNumberFormat="1" applyFont="1" applyFill="1" applyBorder="1" applyAlignment="1">
      <alignment horizontal="center" vertical="center" wrapText="1"/>
    </xf>
    <xf numFmtId="1" fontId="8" fillId="6" borderId="31" xfId="2" applyNumberFormat="1" applyFont="1" applyFill="1" applyBorder="1" applyAlignment="1">
      <alignment horizontal="center" vertical="center" wrapText="1"/>
    </xf>
    <xf numFmtId="164" fontId="8" fillId="6" borderId="32" xfId="2" applyNumberFormat="1" applyFont="1" applyFill="1" applyBorder="1" applyAlignment="1">
      <alignment horizontal="center" vertical="center" wrapText="1"/>
    </xf>
    <xf numFmtId="165" fontId="8" fillId="2" borderId="33" xfId="2" applyNumberFormat="1" applyFont="1" applyFill="1" applyBorder="1" applyAlignment="1">
      <alignment horizontal="center" vertical="center" wrapText="1"/>
    </xf>
    <xf numFmtId="1" fontId="8" fillId="6" borderId="29" xfId="2" applyNumberFormat="1" applyFont="1" applyFill="1" applyBorder="1" applyAlignment="1">
      <alignment horizontal="center" vertical="center" wrapText="1"/>
    </xf>
    <xf numFmtId="1" fontId="8" fillId="6" borderId="1" xfId="2" applyNumberFormat="1" applyFont="1" applyFill="1" applyBorder="1" applyAlignment="1">
      <alignment horizontal="center" vertical="center" wrapText="1"/>
    </xf>
    <xf numFmtId="1" fontId="8" fillId="6" borderId="30" xfId="2" applyNumberFormat="1" applyFont="1" applyFill="1" applyBorder="1" applyAlignment="1">
      <alignment horizontal="center" vertical="center" wrapText="1"/>
    </xf>
    <xf numFmtId="2" fontId="8" fillId="6" borderId="1" xfId="2" applyNumberFormat="1" applyFont="1" applyFill="1" applyBorder="1" applyAlignment="1">
      <alignment horizontal="center" vertical="center" wrapText="1"/>
    </xf>
    <xf numFmtId="164" fontId="8" fillId="6" borderId="30" xfId="2" applyNumberFormat="1" applyFont="1" applyFill="1" applyBorder="1" applyAlignment="1">
      <alignment horizontal="center" vertical="center" wrapText="1"/>
    </xf>
    <xf numFmtId="165" fontId="8" fillId="6" borderId="33" xfId="2" applyNumberFormat="1" applyFont="1" applyFill="1" applyBorder="1" applyAlignment="1">
      <alignment horizontal="center" vertical="center" wrapText="1"/>
    </xf>
    <xf numFmtId="164" fontId="8" fillId="2" borderId="32" xfId="2" applyNumberFormat="1" applyFont="1" applyFill="1" applyBorder="1" applyAlignment="1">
      <alignment horizontal="center" vertical="center" wrapText="1"/>
    </xf>
    <xf numFmtId="1" fontId="8" fillId="6" borderId="34" xfId="2" applyNumberFormat="1" applyFont="1" applyFill="1" applyBorder="1" applyAlignment="1">
      <alignment horizontal="center" vertical="center" wrapText="1"/>
    </xf>
    <xf numFmtId="1" fontId="8" fillId="6" borderId="35" xfId="2" applyNumberFormat="1" applyFont="1" applyFill="1" applyBorder="1" applyAlignment="1">
      <alignment horizontal="center" vertical="center" wrapText="1"/>
    </xf>
    <xf numFmtId="1" fontId="8" fillId="6" borderId="36" xfId="2" applyNumberFormat="1" applyFont="1" applyFill="1" applyBorder="1" applyAlignment="1">
      <alignment horizontal="center" vertical="center" wrapText="1"/>
    </xf>
    <xf numFmtId="2" fontId="8" fillId="6" borderId="35" xfId="2" applyNumberFormat="1" applyFont="1" applyFill="1" applyBorder="1" applyAlignment="1">
      <alignment horizontal="center" vertical="center" wrapText="1"/>
    </xf>
    <xf numFmtId="164" fontId="8" fillId="6" borderId="36" xfId="2" applyNumberFormat="1" applyFont="1" applyFill="1" applyBorder="1" applyAlignment="1">
      <alignment horizontal="center" vertical="center" wrapText="1"/>
    </xf>
    <xf numFmtId="1" fontId="8" fillId="6" borderId="37" xfId="2" applyNumberFormat="1" applyFont="1" applyFill="1" applyBorder="1" applyAlignment="1">
      <alignment horizontal="center" vertical="center" wrapText="1"/>
    </xf>
    <xf numFmtId="164" fontId="8" fillId="2" borderId="38" xfId="2" applyNumberFormat="1" applyFont="1" applyFill="1" applyBorder="1" applyAlignment="1">
      <alignment horizontal="center" vertical="center" wrapText="1"/>
    </xf>
    <xf numFmtId="165" fontId="8" fillId="6" borderId="39" xfId="2" applyNumberFormat="1" applyFont="1" applyFill="1" applyBorder="1" applyAlignment="1">
      <alignment horizontal="center" vertical="center" wrapText="1"/>
    </xf>
    <xf numFmtId="1" fontId="8" fillId="5" borderId="9" xfId="2" applyNumberFormat="1" applyFont="1" applyFill="1" applyBorder="1" applyAlignment="1">
      <alignment horizontal="center" vertical="center" wrapText="1"/>
    </xf>
    <xf numFmtId="1" fontId="8" fillId="5" borderId="10" xfId="2" applyNumberFormat="1" applyFont="1" applyFill="1" applyBorder="1" applyAlignment="1">
      <alignment horizontal="center" vertical="center" wrapText="1"/>
    </xf>
    <xf numFmtId="1" fontId="8" fillId="5" borderId="11" xfId="2" applyNumberFormat="1" applyFont="1" applyFill="1" applyBorder="1" applyAlignment="1">
      <alignment horizontal="center" vertical="center" wrapText="1"/>
    </xf>
    <xf numFmtId="2" fontId="8" fillId="5" borderId="10" xfId="2" applyNumberFormat="1" applyFont="1" applyFill="1" applyBorder="1" applyAlignment="1">
      <alignment horizontal="center" vertical="center" wrapText="1"/>
    </xf>
    <xf numFmtId="164" fontId="8" fillId="4" borderId="11" xfId="2" applyNumberFormat="1" applyFont="1" applyFill="1" applyBorder="1" applyAlignment="1">
      <alignment horizontal="center" vertical="center" wrapText="1"/>
    </xf>
    <xf numFmtId="1" fontId="8" fillId="5" borderId="12" xfId="2" applyNumberFormat="1" applyFont="1" applyFill="1" applyBorder="1" applyAlignment="1">
      <alignment horizontal="center" vertical="center" wrapText="1"/>
    </xf>
    <xf numFmtId="164" fontId="8" fillId="5" borderId="13" xfId="2" applyNumberFormat="1" applyFont="1" applyFill="1" applyBorder="1" applyAlignment="1">
      <alignment horizontal="center" vertical="center" wrapText="1"/>
    </xf>
    <xf numFmtId="165" fontId="8" fillId="5" borderId="40" xfId="2" applyNumberFormat="1" applyFont="1" applyFill="1" applyBorder="1" applyAlignment="1">
      <alignment horizontal="center" vertical="center" wrapText="1"/>
    </xf>
    <xf numFmtId="166" fontId="7" fillId="5" borderId="10" xfId="1" applyNumberFormat="1" applyFont="1" applyFill="1" applyBorder="1" applyAlignment="1">
      <alignment horizontal="center" vertical="center" wrapText="1"/>
    </xf>
    <xf numFmtId="1" fontId="8" fillId="6" borderId="16" xfId="2" applyNumberFormat="1" applyFont="1" applyFill="1" applyBorder="1" applyAlignment="1">
      <alignment horizontal="center" vertical="center" wrapText="1"/>
    </xf>
    <xf numFmtId="1" fontId="8" fillId="6" borderId="17" xfId="2" applyNumberFormat="1" applyFont="1" applyFill="1" applyBorder="1" applyAlignment="1">
      <alignment horizontal="center" vertical="center" wrapText="1"/>
    </xf>
    <xf numFmtId="1" fontId="8" fillId="6" borderId="18" xfId="2" applyNumberFormat="1" applyFont="1" applyFill="1" applyBorder="1" applyAlignment="1">
      <alignment horizontal="center" vertical="center" wrapText="1"/>
    </xf>
    <xf numFmtId="2" fontId="8" fillId="6" borderId="17" xfId="2" applyNumberFormat="1" applyFont="1" applyFill="1" applyBorder="1" applyAlignment="1">
      <alignment horizontal="center" vertical="center" wrapText="1"/>
    </xf>
    <xf numFmtId="164" fontId="8" fillId="6" borderId="18" xfId="2" applyNumberFormat="1" applyFont="1" applyFill="1" applyBorder="1" applyAlignment="1">
      <alignment horizontal="center" vertical="center" wrapText="1"/>
    </xf>
    <xf numFmtId="1" fontId="8" fillId="6" borderId="19" xfId="2" applyNumberFormat="1" applyFont="1" applyFill="1" applyBorder="1" applyAlignment="1">
      <alignment horizontal="center" vertical="center" wrapText="1"/>
    </xf>
    <xf numFmtId="164" fontId="8" fillId="6" borderId="20" xfId="2" applyNumberFormat="1" applyFont="1" applyFill="1" applyBorder="1" applyAlignment="1">
      <alignment horizontal="center" vertical="center" wrapText="1"/>
    </xf>
    <xf numFmtId="165" fontId="8" fillId="6" borderId="41" xfId="2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 wrapText="1" shrinkToFit="1"/>
    </xf>
    <xf numFmtId="0" fontId="11" fillId="2" borderId="28" xfId="0" applyFont="1" applyFill="1" applyBorder="1" applyAlignment="1">
      <alignment horizontal="left" vertical="center" wrapText="1" shrinkToFit="1"/>
    </xf>
    <xf numFmtId="0" fontId="7" fillId="3" borderId="14" xfId="2" applyFont="1" applyFill="1" applyBorder="1" applyAlignment="1">
      <alignment horizontal="center" vertical="center" wrapText="1"/>
    </xf>
    <xf numFmtId="0" fontId="7" fillId="3" borderId="21" xfId="2" applyFont="1" applyFill="1" applyBorder="1" applyAlignment="1">
      <alignment horizontal="center" vertical="center" wrapText="1"/>
    </xf>
    <xf numFmtId="0" fontId="7" fillId="3" borderId="12" xfId="2" applyFont="1" applyFill="1" applyBorder="1" applyAlignment="1">
      <alignment horizontal="center" vertical="center" wrapText="1"/>
    </xf>
    <xf numFmtId="0" fontId="7" fillId="3" borderId="10" xfId="2" applyFont="1" applyFill="1" applyBorder="1" applyAlignment="1">
      <alignment horizontal="center" vertical="center" wrapText="1"/>
    </xf>
    <xf numFmtId="0" fontId="7" fillId="3" borderId="11" xfId="2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left" vertical="center" wrapText="1" shrinkToFit="1"/>
    </xf>
    <xf numFmtId="0" fontId="8" fillId="2" borderId="5" xfId="0" applyFont="1" applyFill="1" applyBorder="1" applyAlignment="1">
      <alignment horizontal="left" vertical="center" wrapText="1" shrinkToFi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7" fillId="2" borderId="2" xfId="2" applyFont="1" applyFill="1" applyBorder="1" applyAlignment="1">
      <alignment horizontal="center" vertical="distributed"/>
    </xf>
    <xf numFmtId="0" fontId="4" fillId="2" borderId="3" xfId="2" applyFont="1" applyFill="1" applyBorder="1" applyAlignment="1">
      <alignment horizontal="center" vertical="distributed"/>
    </xf>
    <xf numFmtId="0" fontId="4" fillId="2" borderId="4" xfId="2" applyFont="1" applyFill="1" applyBorder="1" applyAlignment="1">
      <alignment horizontal="center" vertical="distributed"/>
    </xf>
    <xf numFmtId="0" fontId="4" fillId="2" borderId="5" xfId="2" applyFont="1" applyFill="1" applyBorder="1" applyAlignment="1">
      <alignment horizontal="center" vertical="distributed"/>
    </xf>
    <xf numFmtId="0" fontId="4" fillId="2" borderId="6" xfId="2" applyFont="1" applyFill="1" applyBorder="1" applyAlignment="1">
      <alignment horizontal="center" vertical="distributed"/>
    </xf>
    <xf numFmtId="0" fontId="4" fillId="2" borderId="7" xfId="2" applyFont="1" applyFill="1" applyBorder="1" applyAlignment="1">
      <alignment horizontal="center" vertical="distributed"/>
    </xf>
    <xf numFmtId="0" fontId="8" fillId="2" borderId="0" xfId="2" applyFont="1" applyFill="1" applyBorder="1" applyAlignment="1">
      <alignment horizontal="left" wrapText="1"/>
    </xf>
    <xf numFmtId="0" fontId="7" fillId="3" borderId="8" xfId="2" applyFont="1" applyFill="1" applyBorder="1" applyAlignment="1">
      <alignment horizontal="center" vertical="center" wrapText="1"/>
    </xf>
    <xf numFmtId="0" fontId="7" fillId="3" borderId="15" xfId="2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textRotation="90" wrapText="1"/>
    </xf>
    <xf numFmtId="0" fontId="7" fillId="3" borderId="16" xfId="2" applyFont="1" applyFill="1" applyBorder="1" applyAlignment="1">
      <alignment horizontal="center" vertical="center" textRotation="90" wrapText="1"/>
    </xf>
    <xf numFmtId="0" fontId="7" fillId="3" borderId="10" xfId="2" applyFont="1" applyFill="1" applyBorder="1" applyAlignment="1">
      <alignment horizontal="center" vertical="center" textRotation="90" wrapText="1"/>
    </xf>
    <xf numFmtId="0" fontId="7" fillId="3" borderId="17" xfId="2" applyFont="1" applyFill="1" applyBorder="1" applyAlignment="1">
      <alignment horizontal="center" vertical="center" textRotation="90" wrapText="1"/>
    </xf>
    <xf numFmtId="0" fontId="7" fillId="3" borderId="11" xfId="2" applyFont="1" applyFill="1" applyBorder="1" applyAlignment="1">
      <alignment horizontal="center" vertical="center" textRotation="90" wrapText="1"/>
    </xf>
    <xf numFmtId="0" fontId="7" fillId="3" borderId="18" xfId="2" applyFont="1" applyFill="1" applyBorder="1" applyAlignment="1">
      <alignment horizontal="center" vertical="center" textRotation="90" wrapText="1"/>
    </xf>
    <xf numFmtId="0" fontId="7" fillId="3" borderId="9" xfId="2" applyFont="1" applyFill="1" applyBorder="1" applyAlignment="1">
      <alignment horizontal="center" vertical="center" wrapText="1"/>
    </xf>
    <xf numFmtId="165" fontId="7" fillId="3" borderId="12" xfId="2" applyNumberFormat="1" applyFont="1" applyFill="1" applyBorder="1" applyAlignment="1">
      <alignment horizontal="center" vertical="center" wrapText="1"/>
    </xf>
    <xf numFmtId="165" fontId="7" fillId="3" borderId="13" xfId="2" applyNumberFormat="1" applyFont="1" applyFill="1" applyBorder="1" applyAlignment="1">
      <alignment horizontal="center" vertical="center" wrapText="1"/>
    </xf>
  </cellXfs>
  <cellStyles count="3">
    <cellStyle name="Денежный" xfId="1" builtinId="4"/>
    <cellStyle name="Обычный" xfId="0" builtinId="0"/>
    <cellStyle name="Обычный_06-05-01 ПРАЙС-ЛИСТ АКСИ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38100</xdr:rowOff>
    </xdr:from>
    <xdr:to>
      <xdr:col>5</xdr:col>
      <xdr:colOff>219075</xdr:colOff>
      <xdr:row>1</xdr:row>
      <xdr:rowOff>9525</xdr:rowOff>
    </xdr:to>
    <xdr:pic>
      <xdr:nvPicPr>
        <xdr:cNvPr id="2" name="Picture 68" descr="uteplitgro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4525" y="38100"/>
          <a:ext cx="34480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276225</xdr:colOff>
      <xdr:row>0</xdr:row>
      <xdr:rowOff>28575</xdr:rowOff>
    </xdr:from>
    <xdr:to>
      <xdr:col>12</xdr:col>
      <xdr:colOff>885825</xdr:colOff>
      <xdr:row>1</xdr:row>
      <xdr:rowOff>57150</xdr:rowOff>
    </xdr:to>
    <xdr:pic>
      <xdr:nvPicPr>
        <xdr:cNvPr id="3" name="Picture 68" descr="uteplitgroup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28575"/>
          <a:ext cx="52768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55"/>
  <sheetViews>
    <sheetView tabSelected="1" workbookViewId="0">
      <selection activeCell="A19" sqref="A19"/>
    </sheetView>
  </sheetViews>
  <sheetFormatPr defaultRowHeight="15" x14ac:dyDescent="0.25"/>
  <cols>
    <col min="1" max="1" width="19.5703125" customWidth="1"/>
    <col min="3" max="3" width="30.140625" customWidth="1"/>
    <col min="10" max="10" width="10.42578125" customWidth="1"/>
    <col min="12" max="12" width="13.85546875" customWidth="1"/>
    <col min="13" max="13" width="13.85546875" bestFit="1" customWidth="1"/>
    <col min="14" max="14" width="17" bestFit="1" customWidth="1"/>
    <col min="15" max="15" width="14.85546875" customWidth="1"/>
  </cols>
  <sheetData>
    <row r="1" spans="1:15" ht="97.5" customHeight="1" x14ac:dyDescent="0.25">
      <c r="G1" s="77"/>
      <c r="H1" s="77"/>
      <c r="I1" s="77"/>
      <c r="J1" s="77"/>
      <c r="K1" s="77"/>
      <c r="L1" s="77"/>
      <c r="M1" s="77"/>
      <c r="N1" s="78" t="s">
        <v>0</v>
      </c>
      <c r="O1" s="79"/>
    </row>
    <row r="2" spans="1:15" ht="28.5" thickBot="1" x14ac:dyDescent="0.45">
      <c r="C2" s="1" t="s">
        <v>1</v>
      </c>
      <c r="D2" s="2"/>
      <c r="E2" s="2"/>
      <c r="F2" s="2"/>
      <c r="G2" s="3"/>
      <c r="H2" s="2"/>
      <c r="I2" s="4"/>
      <c r="J2" s="3"/>
      <c r="K2" s="5"/>
      <c r="L2" s="6"/>
      <c r="M2" s="6"/>
      <c r="N2" s="6"/>
      <c r="O2" s="6"/>
    </row>
    <row r="3" spans="1:15" x14ac:dyDescent="0.25">
      <c r="A3" s="7" t="s">
        <v>2</v>
      </c>
      <c r="C3" s="80" t="s">
        <v>3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2"/>
    </row>
    <row r="4" spans="1:15" ht="15.75" thickBot="1" x14ac:dyDescent="0.3">
      <c r="C4" s="83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5"/>
    </row>
    <row r="5" spans="1:15" ht="18.75" thickBot="1" x14ac:dyDescent="0.3">
      <c r="C5" s="86" t="s">
        <v>4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</row>
    <row r="6" spans="1:15" ht="18" x14ac:dyDescent="0.25">
      <c r="C6" s="87" t="s">
        <v>5</v>
      </c>
      <c r="D6" s="89" t="s">
        <v>6</v>
      </c>
      <c r="E6" s="91" t="s">
        <v>7</v>
      </c>
      <c r="F6" s="93" t="s">
        <v>8</v>
      </c>
      <c r="G6" s="95" t="s">
        <v>9</v>
      </c>
      <c r="H6" s="73"/>
      <c r="I6" s="74"/>
      <c r="J6" s="96" t="s">
        <v>10</v>
      </c>
      <c r="K6" s="97"/>
      <c r="L6" s="70" t="s">
        <v>11</v>
      </c>
      <c r="M6" s="72" t="s">
        <v>12</v>
      </c>
      <c r="N6" s="73"/>
      <c r="O6" s="74"/>
    </row>
    <row r="7" spans="1:15" ht="36.75" thickBot="1" x14ac:dyDescent="0.3">
      <c r="C7" s="88"/>
      <c r="D7" s="90"/>
      <c r="E7" s="92"/>
      <c r="F7" s="94"/>
      <c r="G7" s="8" t="s">
        <v>13</v>
      </c>
      <c r="H7" s="9" t="s">
        <v>14</v>
      </c>
      <c r="I7" s="10" t="s">
        <v>15</v>
      </c>
      <c r="J7" s="11" t="s">
        <v>16</v>
      </c>
      <c r="K7" s="12" t="s">
        <v>15</v>
      </c>
      <c r="L7" s="71"/>
      <c r="M7" s="13" t="s">
        <v>17</v>
      </c>
      <c r="N7" s="9" t="s">
        <v>15</v>
      </c>
      <c r="O7" s="14" t="s">
        <v>14</v>
      </c>
    </row>
    <row r="8" spans="1:15" ht="36.75" thickBot="1" x14ac:dyDescent="0.3">
      <c r="C8" s="15" t="s">
        <v>18</v>
      </c>
      <c r="D8" s="16">
        <v>1000</v>
      </c>
      <c r="E8" s="17">
        <v>600</v>
      </c>
      <c r="F8" s="18">
        <v>50</v>
      </c>
      <c r="G8" s="16">
        <v>12</v>
      </c>
      <c r="H8" s="19">
        <v>7.1999999999999993</v>
      </c>
      <c r="I8" s="20">
        <v>0.36</v>
      </c>
      <c r="J8" s="21">
        <v>16</v>
      </c>
      <c r="K8" s="22">
        <v>5.76</v>
      </c>
      <c r="L8" s="23">
        <v>74.88</v>
      </c>
      <c r="M8" s="24">
        <f>N8*I8</f>
        <v>468</v>
      </c>
      <c r="N8" s="25">
        <v>1300</v>
      </c>
      <c r="O8" s="26">
        <f>M8/H8</f>
        <v>65</v>
      </c>
    </row>
    <row r="9" spans="1:15" ht="36.75" thickBot="1" x14ac:dyDescent="0.3">
      <c r="C9" s="27" t="s">
        <v>19</v>
      </c>
      <c r="D9" s="28">
        <v>1000</v>
      </c>
      <c r="E9" s="29">
        <v>600</v>
      </c>
      <c r="F9" s="30">
        <v>60</v>
      </c>
      <c r="G9" s="28">
        <v>8</v>
      </c>
      <c r="H9" s="31">
        <v>4.8</v>
      </c>
      <c r="I9" s="32">
        <v>0.28799999999999998</v>
      </c>
      <c r="J9" s="33">
        <v>20</v>
      </c>
      <c r="K9" s="34">
        <v>5.76</v>
      </c>
      <c r="L9" s="35">
        <v>74.88</v>
      </c>
      <c r="M9" s="24">
        <f t="shared" ref="M9:M55" si="0">N9*I9</f>
        <v>374.4</v>
      </c>
      <c r="N9" s="25">
        <v>1300</v>
      </c>
      <c r="O9" s="26">
        <f t="shared" ref="O9:O55" si="1">M9/H9</f>
        <v>78</v>
      </c>
    </row>
    <row r="10" spans="1:15" ht="18.75" thickBot="1" x14ac:dyDescent="0.3">
      <c r="C10" s="75" t="s">
        <v>20</v>
      </c>
      <c r="D10" s="28">
        <v>1000</v>
      </c>
      <c r="E10" s="29">
        <v>600</v>
      </c>
      <c r="F10" s="30">
        <v>70</v>
      </c>
      <c r="G10" s="28">
        <v>6</v>
      </c>
      <c r="H10" s="31">
        <v>3.5999999999999996</v>
      </c>
      <c r="I10" s="32">
        <v>0.252</v>
      </c>
      <c r="J10" s="33">
        <v>20</v>
      </c>
      <c r="K10" s="34">
        <v>5.04</v>
      </c>
      <c r="L10" s="35">
        <v>65.52</v>
      </c>
      <c r="M10" s="24">
        <f t="shared" si="0"/>
        <v>327.60000000000002</v>
      </c>
      <c r="N10" s="25">
        <v>1300</v>
      </c>
      <c r="O10" s="26">
        <f t="shared" si="1"/>
        <v>91.000000000000014</v>
      </c>
    </row>
    <row r="11" spans="1:15" ht="18.75" thickBot="1" x14ac:dyDescent="0.3">
      <c r="C11" s="75"/>
      <c r="D11" s="36">
        <v>1000</v>
      </c>
      <c r="E11" s="37">
        <v>600</v>
      </c>
      <c r="F11" s="38">
        <v>80</v>
      </c>
      <c r="G11" s="28">
        <v>6</v>
      </c>
      <c r="H11" s="39">
        <v>3.5999999999999996</v>
      </c>
      <c r="I11" s="40">
        <v>0.28800000000000003</v>
      </c>
      <c r="J11" s="33">
        <v>20</v>
      </c>
      <c r="K11" s="34">
        <v>5.7600000000000007</v>
      </c>
      <c r="L11" s="41">
        <v>74.88000000000001</v>
      </c>
      <c r="M11" s="24">
        <f t="shared" si="0"/>
        <v>374.40000000000003</v>
      </c>
      <c r="N11" s="25">
        <v>1300</v>
      </c>
      <c r="O11" s="26">
        <f t="shared" si="1"/>
        <v>104.00000000000001</v>
      </c>
    </row>
    <row r="12" spans="1:15" ht="18.75" thickBot="1" x14ac:dyDescent="0.3">
      <c r="C12" s="75"/>
      <c r="D12" s="36">
        <v>1000</v>
      </c>
      <c r="E12" s="37">
        <v>600</v>
      </c>
      <c r="F12" s="38">
        <v>90</v>
      </c>
      <c r="G12" s="28">
        <v>6</v>
      </c>
      <c r="H12" s="39">
        <v>3.5999999999999996</v>
      </c>
      <c r="I12" s="40">
        <v>0.32400000000000001</v>
      </c>
      <c r="J12" s="33">
        <v>16</v>
      </c>
      <c r="K12" s="34">
        <v>5.1840000000000002</v>
      </c>
      <c r="L12" s="41">
        <v>67.391999999999996</v>
      </c>
      <c r="M12" s="24">
        <f t="shared" si="0"/>
        <v>421.2</v>
      </c>
      <c r="N12" s="25">
        <v>1300</v>
      </c>
      <c r="O12" s="26">
        <f t="shared" si="1"/>
        <v>117.00000000000001</v>
      </c>
    </row>
    <row r="13" spans="1:15" ht="18.75" thickBot="1" x14ac:dyDescent="0.3">
      <c r="C13" s="75"/>
      <c r="D13" s="36">
        <v>1000</v>
      </c>
      <c r="E13" s="37">
        <v>600</v>
      </c>
      <c r="F13" s="38">
        <v>100</v>
      </c>
      <c r="G13" s="36">
        <v>6</v>
      </c>
      <c r="H13" s="39">
        <v>3.5999999999999996</v>
      </c>
      <c r="I13" s="40">
        <v>0.36</v>
      </c>
      <c r="J13" s="33">
        <v>16</v>
      </c>
      <c r="K13" s="42">
        <v>5.76</v>
      </c>
      <c r="L13" s="41">
        <v>74.88</v>
      </c>
      <c r="M13" s="24">
        <f t="shared" si="0"/>
        <v>468</v>
      </c>
      <c r="N13" s="25">
        <v>1300</v>
      </c>
      <c r="O13" s="26">
        <f t="shared" si="1"/>
        <v>130</v>
      </c>
    </row>
    <row r="14" spans="1:15" ht="18.75" thickBot="1" x14ac:dyDescent="0.3">
      <c r="C14" s="75"/>
      <c r="D14" s="36">
        <v>1000</v>
      </c>
      <c r="E14" s="37">
        <v>600</v>
      </c>
      <c r="F14" s="38">
        <v>110</v>
      </c>
      <c r="G14" s="36">
        <v>4</v>
      </c>
      <c r="H14" s="39">
        <v>2.4</v>
      </c>
      <c r="I14" s="40">
        <v>0.26400000000000001</v>
      </c>
      <c r="J14" s="33">
        <v>20</v>
      </c>
      <c r="K14" s="34">
        <v>5.28</v>
      </c>
      <c r="L14" s="41">
        <v>68.64</v>
      </c>
      <c r="M14" s="24">
        <f t="shared" si="0"/>
        <v>343.2</v>
      </c>
      <c r="N14" s="25">
        <v>1300</v>
      </c>
      <c r="O14" s="26">
        <f t="shared" si="1"/>
        <v>143</v>
      </c>
    </row>
    <row r="15" spans="1:15" ht="18.75" thickBot="1" x14ac:dyDescent="0.3">
      <c r="C15" s="75"/>
      <c r="D15" s="36">
        <v>1000</v>
      </c>
      <c r="E15" s="37">
        <v>600</v>
      </c>
      <c r="F15" s="38">
        <v>120</v>
      </c>
      <c r="G15" s="36">
        <v>4</v>
      </c>
      <c r="H15" s="39">
        <v>2.4</v>
      </c>
      <c r="I15" s="40">
        <v>0.28799999999999998</v>
      </c>
      <c r="J15" s="33">
        <v>20</v>
      </c>
      <c r="K15" s="34">
        <v>5.76</v>
      </c>
      <c r="L15" s="41">
        <v>74.88</v>
      </c>
      <c r="M15" s="24">
        <f t="shared" si="0"/>
        <v>374.4</v>
      </c>
      <c r="N15" s="25">
        <v>1300</v>
      </c>
      <c r="O15" s="26">
        <f t="shared" si="1"/>
        <v>156</v>
      </c>
    </row>
    <row r="16" spans="1:15" ht="18.75" thickBot="1" x14ac:dyDescent="0.3">
      <c r="C16" s="75"/>
      <c r="D16" s="36">
        <v>1000</v>
      </c>
      <c r="E16" s="37">
        <v>600</v>
      </c>
      <c r="F16" s="38">
        <v>130</v>
      </c>
      <c r="G16" s="36">
        <v>3</v>
      </c>
      <c r="H16" s="39">
        <v>1.7999999999999998</v>
      </c>
      <c r="I16" s="32">
        <v>0.23399999999999999</v>
      </c>
      <c r="J16" s="33">
        <v>24</v>
      </c>
      <c r="K16" s="34">
        <v>5.6159999999999997</v>
      </c>
      <c r="L16" s="41">
        <v>73.007999999999996</v>
      </c>
      <c r="M16" s="24">
        <f t="shared" si="0"/>
        <v>304.2</v>
      </c>
      <c r="N16" s="25">
        <v>1300</v>
      </c>
      <c r="O16" s="26">
        <f t="shared" si="1"/>
        <v>169</v>
      </c>
    </row>
    <row r="17" spans="3:15" ht="18.75" thickBot="1" x14ac:dyDescent="0.3">
      <c r="C17" s="75"/>
      <c r="D17" s="36">
        <v>1000</v>
      </c>
      <c r="E17" s="37">
        <v>600</v>
      </c>
      <c r="F17" s="38">
        <v>140</v>
      </c>
      <c r="G17" s="36">
        <v>4</v>
      </c>
      <c r="H17" s="39">
        <v>2.4</v>
      </c>
      <c r="I17" s="32">
        <v>0.33600000000000002</v>
      </c>
      <c r="J17" s="33">
        <v>16</v>
      </c>
      <c r="K17" s="34">
        <v>5.3760000000000003</v>
      </c>
      <c r="L17" s="41">
        <v>69.888000000000005</v>
      </c>
      <c r="M17" s="24">
        <f t="shared" si="0"/>
        <v>436.8</v>
      </c>
      <c r="N17" s="25">
        <v>1300</v>
      </c>
      <c r="O17" s="26">
        <f t="shared" si="1"/>
        <v>182</v>
      </c>
    </row>
    <row r="18" spans="3:15" ht="18.75" thickBot="1" x14ac:dyDescent="0.3">
      <c r="C18" s="75"/>
      <c r="D18" s="36">
        <v>1000</v>
      </c>
      <c r="E18" s="37">
        <v>600</v>
      </c>
      <c r="F18" s="38">
        <v>150</v>
      </c>
      <c r="G18" s="36">
        <v>4</v>
      </c>
      <c r="H18" s="39">
        <v>2.4</v>
      </c>
      <c r="I18" s="32">
        <v>0.36</v>
      </c>
      <c r="J18" s="33">
        <v>16</v>
      </c>
      <c r="K18" s="42">
        <v>5.76</v>
      </c>
      <c r="L18" s="41">
        <v>74.88</v>
      </c>
      <c r="M18" s="24">
        <f t="shared" si="0"/>
        <v>468</v>
      </c>
      <c r="N18" s="25">
        <v>1300</v>
      </c>
      <c r="O18" s="26">
        <f t="shared" si="1"/>
        <v>195</v>
      </c>
    </row>
    <row r="19" spans="3:15" ht="18.75" thickBot="1" x14ac:dyDescent="0.3">
      <c r="C19" s="75"/>
      <c r="D19" s="36">
        <v>1000</v>
      </c>
      <c r="E19" s="37">
        <v>600</v>
      </c>
      <c r="F19" s="38">
        <v>160</v>
      </c>
      <c r="G19" s="36">
        <v>3</v>
      </c>
      <c r="H19" s="39">
        <v>1.7999999999999998</v>
      </c>
      <c r="I19" s="40">
        <v>0.28800000000000003</v>
      </c>
      <c r="J19" s="33">
        <v>20</v>
      </c>
      <c r="K19" s="34">
        <v>5.7600000000000007</v>
      </c>
      <c r="L19" s="41">
        <v>74.88000000000001</v>
      </c>
      <c r="M19" s="24">
        <f t="shared" si="0"/>
        <v>374.40000000000003</v>
      </c>
      <c r="N19" s="25">
        <v>1300</v>
      </c>
      <c r="O19" s="26">
        <f t="shared" si="1"/>
        <v>208.00000000000003</v>
      </c>
    </row>
    <row r="20" spans="3:15" ht="18.75" thickBot="1" x14ac:dyDescent="0.3">
      <c r="C20" s="75"/>
      <c r="D20" s="36">
        <v>1000</v>
      </c>
      <c r="E20" s="37">
        <v>600</v>
      </c>
      <c r="F20" s="38">
        <v>170</v>
      </c>
      <c r="G20" s="36">
        <v>2</v>
      </c>
      <c r="H20" s="39">
        <v>1.2</v>
      </c>
      <c r="I20" s="40">
        <v>0.20400000000000001</v>
      </c>
      <c r="J20" s="33">
        <v>28</v>
      </c>
      <c r="K20" s="34">
        <v>5.7120000000000006</v>
      </c>
      <c r="L20" s="41">
        <v>74.256000000000014</v>
      </c>
      <c r="M20" s="24">
        <f t="shared" si="0"/>
        <v>260.916</v>
      </c>
      <c r="N20" s="25">
        <v>1279</v>
      </c>
      <c r="O20" s="26">
        <f t="shared" si="1"/>
        <v>217.43</v>
      </c>
    </row>
    <row r="21" spans="3:15" ht="18.75" thickBot="1" x14ac:dyDescent="0.3">
      <c r="C21" s="75"/>
      <c r="D21" s="36">
        <v>1000</v>
      </c>
      <c r="E21" s="37">
        <v>600</v>
      </c>
      <c r="F21" s="38">
        <v>180</v>
      </c>
      <c r="G21" s="36">
        <v>3</v>
      </c>
      <c r="H21" s="39">
        <v>1.7999999999999998</v>
      </c>
      <c r="I21" s="40">
        <v>0.32400000000000001</v>
      </c>
      <c r="J21" s="33">
        <v>16</v>
      </c>
      <c r="K21" s="34">
        <v>5.1840000000000002</v>
      </c>
      <c r="L21" s="41">
        <v>67.391999999999996</v>
      </c>
      <c r="M21" s="24">
        <f t="shared" si="0"/>
        <v>414.39600000000002</v>
      </c>
      <c r="N21" s="25">
        <v>1279</v>
      </c>
      <c r="O21" s="26">
        <f t="shared" si="1"/>
        <v>230.22000000000003</v>
      </c>
    </row>
    <row r="22" spans="3:15" ht="18.75" thickBot="1" x14ac:dyDescent="0.3">
      <c r="C22" s="75"/>
      <c r="D22" s="36">
        <v>1000</v>
      </c>
      <c r="E22" s="37">
        <v>600</v>
      </c>
      <c r="F22" s="38">
        <v>190</v>
      </c>
      <c r="G22" s="36">
        <v>3</v>
      </c>
      <c r="H22" s="39">
        <v>1.7999999999999998</v>
      </c>
      <c r="I22" s="40">
        <v>0.34199999999999997</v>
      </c>
      <c r="J22" s="33">
        <v>16</v>
      </c>
      <c r="K22" s="34">
        <v>5.4719999999999995</v>
      </c>
      <c r="L22" s="41">
        <v>71.135999999999996</v>
      </c>
      <c r="M22" s="24">
        <f t="shared" si="0"/>
        <v>437.41799999999995</v>
      </c>
      <c r="N22" s="25">
        <v>1279</v>
      </c>
      <c r="O22" s="26">
        <f t="shared" si="1"/>
        <v>243.01</v>
      </c>
    </row>
    <row r="23" spans="3:15" ht="18.75" thickBot="1" x14ac:dyDescent="0.3">
      <c r="C23" s="75"/>
      <c r="D23" s="43">
        <v>1000</v>
      </c>
      <c r="E23" s="44">
        <v>600</v>
      </c>
      <c r="F23" s="45">
        <v>200</v>
      </c>
      <c r="G23" s="43">
        <v>3</v>
      </c>
      <c r="H23" s="46">
        <v>1.7999999999999998</v>
      </c>
      <c r="I23" s="47">
        <v>0.36</v>
      </c>
      <c r="J23" s="48">
        <v>16</v>
      </c>
      <c r="K23" s="49">
        <v>5.76</v>
      </c>
      <c r="L23" s="50">
        <v>74.88</v>
      </c>
      <c r="M23" s="24">
        <f t="shared" si="0"/>
        <v>460.44</v>
      </c>
      <c r="N23" s="25">
        <v>1279</v>
      </c>
      <c r="O23" s="26">
        <f t="shared" si="1"/>
        <v>255.8</v>
      </c>
    </row>
    <row r="24" spans="3:15" ht="18.75" thickBot="1" x14ac:dyDescent="0.3">
      <c r="C24" s="15" t="s">
        <v>21</v>
      </c>
      <c r="D24" s="51">
        <v>1000</v>
      </c>
      <c r="E24" s="52">
        <v>600</v>
      </c>
      <c r="F24" s="53">
        <v>50</v>
      </c>
      <c r="G24" s="51">
        <v>12</v>
      </c>
      <c r="H24" s="54">
        <v>7.1999999999999993</v>
      </c>
      <c r="I24" s="55">
        <v>0.36</v>
      </c>
      <c r="J24" s="56">
        <v>16</v>
      </c>
      <c r="K24" s="57">
        <v>5.76</v>
      </c>
      <c r="L24" s="58">
        <v>74.88</v>
      </c>
      <c r="M24" s="24">
        <f t="shared" si="0"/>
        <v>522</v>
      </c>
      <c r="N24" s="59">
        <v>1450</v>
      </c>
      <c r="O24" s="26">
        <f t="shared" si="1"/>
        <v>72.500000000000014</v>
      </c>
    </row>
    <row r="25" spans="3:15" ht="36.75" thickBot="1" x14ac:dyDescent="0.3">
      <c r="C25" s="27" t="s">
        <v>22</v>
      </c>
      <c r="D25" s="36">
        <v>1000</v>
      </c>
      <c r="E25" s="37">
        <v>600</v>
      </c>
      <c r="F25" s="38">
        <v>60</v>
      </c>
      <c r="G25" s="36">
        <v>8</v>
      </c>
      <c r="H25" s="39">
        <v>4.8</v>
      </c>
      <c r="I25" s="32">
        <v>0.28799999999999998</v>
      </c>
      <c r="J25" s="33">
        <v>20</v>
      </c>
      <c r="K25" s="34">
        <v>5.76</v>
      </c>
      <c r="L25" s="41">
        <v>74.88</v>
      </c>
      <c r="M25" s="24">
        <f t="shared" si="0"/>
        <v>417.59999999999997</v>
      </c>
      <c r="N25" s="59">
        <v>1450</v>
      </c>
      <c r="O25" s="26">
        <f t="shared" si="1"/>
        <v>87</v>
      </c>
    </row>
    <row r="26" spans="3:15" ht="18.75" thickBot="1" x14ac:dyDescent="0.3">
      <c r="C26" s="75" t="s">
        <v>20</v>
      </c>
      <c r="D26" s="36">
        <v>1000</v>
      </c>
      <c r="E26" s="37">
        <v>600</v>
      </c>
      <c r="F26" s="38">
        <v>70</v>
      </c>
      <c r="G26" s="36">
        <v>6</v>
      </c>
      <c r="H26" s="39">
        <v>3.5999999999999996</v>
      </c>
      <c r="I26" s="32">
        <v>0.252</v>
      </c>
      <c r="J26" s="33">
        <v>20</v>
      </c>
      <c r="K26" s="34">
        <v>5.04</v>
      </c>
      <c r="L26" s="41">
        <v>65.52</v>
      </c>
      <c r="M26" s="24">
        <f t="shared" si="0"/>
        <v>365.4</v>
      </c>
      <c r="N26" s="59">
        <v>1450</v>
      </c>
      <c r="O26" s="26">
        <f t="shared" si="1"/>
        <v>101.5</v>
      </c>
    </row>
    <row r="27" spans="3:15" ht="18.75" thickBot="1" x14ac:dyDescent="0.3">
      <c r="C27" s="75"/>
      <c r="D27" s="36">
        <v>1000</v>
      </c>
      <c r="E27" s="37">
        <v>600</v>
      </c>
      <c r="F27" s="38">
        <v>80</v>
      </c>
      <c r="G27" s="36">
        <v>6</v>
      </c>
      <c r="H27" s="39">
        <v>3.5999999999999996</v>
      </c>
      <c r="I27" s="40">
        <v>0.28800000000000003</v>
      </c>
      <c r="J27" s="33">
        <v>20</v>
      </c>
      <c r="K27" s="34">
        <v>5.7600000000000007</v>
      </c>
      <c r="L27" s="41">
        <v>74.88000000000001</v>
      </c>
      <c r="M27" s="24">
        <f t="shared" si="0"/>
        <v>417.6</v>
      </c>
      <c r="N27" s="59">
        <v>1450</v>
      </c>
      <c r="O27" s="26">
        <f t="shared" si="1"/>
        <v>116.00000000000001</v>
      </c>
    </row>
    <row r="28" spans="3:15" ht="18.75" thickBot="1" x14ac:dyDescent="0.3">
      <c r="C28" s="75"/>
      <c r="D28" s="36">
        <v>1000</v>
      </c>
      <c r="E28" s="37">
        <v>600</v>
      </c>
      <c r="F28" s="38">
        <v>90</v>
      </c>
      <c r="G28" s="36">
        <v>6</v>
      </c>
      <c r="H28" s="39">
        <v>3.5999999999999996</v>
      </c>
      <c r="I28" s="40">
        <v>0.32400000000000001</v>
      </c>
      <c r="J28" s="33">
        <v>16</v>
      </c>
      <c r="K28" s="42">
        <v>5.1840000000000002</v>
      </c>
      <c r="L28" s="41">
        <v>67.391999999999996</v>
      </c>
      <c r="M28" s="24">
        <f t="shared" si="0"/>
        <v>469.8</v>
      </c>
      <c r="N28" s="59">
        <v>1450</v>
      </c>
      <c r="O28" s="26">
        <f t="shared" si="1"/>
        <v>130.50000000000003</v>
      </c>
    </row>
    <row r="29" spans="3:15" ht="18.75" thickBot="1" x14ac:dyDescent="0.3">
      <c r="C29" s="75"/>
      <c r="D29" s="36">
        <v>1000</v>
      </c>
      <c r="E29" s="37">
        <v>600</v>
      </c>
      <c r="F29" s="38">
        <v>100</v>
      </c>
      <c r="G29" s="36">
        <v>6</v>
      </c>
      <c r="H29" s="39">
        <v>3.5999999999999996</v>
      </c>
      <c r="I29" s="40">
        <v>0.36</v>
      </c>
      <c r="J29" s="33">
        <v>16</v>
      </c>
      <c r="K29" s="34">
        <v>5.76</v>
      </c>
      <c r="L29" s="41">
        <v>74.88</v>
      </c>
      <c r="M29" s="24">
        <f t="shared" si="0"/>
        <v>522</v>
      </c>
      <c r="N29" s="59">
        <v>1450</v>
      </c>
      <c r="O29" s="26">
        <f t="shared" si="1"/>
        <v>145.00000000000003</v>
      </c>
    </row>
    <row r="30" spans="3:15" ht="18.75" thickBot="1" x14ac:dyDescent="0.3">
      <c r="C30" s="75"/>
      <c r="D30" s="36">
        <v>1000</v>
      </c>
      <c r="E30" s="37">
        <v>600</v>
      </c>
      <c r="F30" s="38">
        <v>110</v>
      </c>
      <c r="G30" s="36">
        <v>4</v>
      </c>
      <c r="H30" s="39">
        <v>2.4</v>
      </c>
      <c r="I30" s="40">
        <v>0.26400000000000001</v>
      </c>
      <c r="J30" s="33">
        <v>20</v>
      </c>
      <c r="K30" s="34">
        <v>5.28</v>
      </c>
      <c r="L30" s="41">
        <v>68.64</v>
      </c>
      <c r="M30" s="24">
        <f t="shared" si="0"/>
        <v>382.8</v>
      </c>
      <c r="N30" s="59">
        <v>1450</v>
      </c>
      <c r="O30" s="26">
        <f t="shared" si="1"/>
        <v>159.5</v>
      </c>
    </row>
    <row r="31" spans="3:15" ht="18.75" thickBot="1" x14ac:dyDescent="0.3">
      <c r="C31" s="75"/>
      <c r="D31" s="36">
        <v>1000</v>
      </c>
      <c r="E31" s="37">
        <v>600</v>
      </c>
      <c r="F31" s="38">
        <v>120</v>
      </c>
      <c r="G31" s="36">
        <v>4</v>
      </c>
      <c r="H31" s="39">
        <v>2.4</v>
      </c>
      <c r="I31" s="40">
        <v>0.28799999999999998</v>
      </c>
      <c r="J31" s="33">
        <v>20</v>
      </c>
      <c r="K31" s="34">
        <v>5.76</v>
      </c>
      <c r="L31" s="41">
        <v>74.88</v>
      </c>
      <c r="M31" s="24">
        <f t="shared" si="0"/>
        <v>417.59999999999997</v>
      </c>
      <c r="N31" s="59">
        <v>1450</v>
      </c>
      <c r="O31" s="26">
        <f t="shared" si="1"/>
        <v>174</v>
      </c>
    </row>
    <row r="32" spans="3:15" ht="18.75" thickBot="1" x14ac:dyDescent="0.3">
      <c r="C32" s="75"/>
      <c r="D32" s="36">
        <v>1000</v>
      </c>
      <c r="E32" s="37">
        <v>600</v>
      </c>
      <c r="F32" s="38">
        <v>130</v>
      </c>
      <c r="G32" s="36">
        <v>3</v>
      </c>
      <c r="H32" s="39">
        <v>1.7999999999999998</v>
      </c>
      <c r="I32" s="32">
        <v>0.23399999999999999</v>
      </c>
      <c r="J32" s="33">
        <v>24</v>
      </c>
      <c r="K32" s="34">
        <v>5.6159999999999997</v>
      </c>
      <c r="L32" s="41">
        <v>73.007999999999996</v>
      </c>
      <c r="M32" s="24">
        <f t="shared" si="0"/>
        <v>339.29999999999995</v>
      </c>
      <c r="N32" s="59">
        <v>1450</v>
      </c>
      <c r="O32" s="26">
        <f t="shared" si="1"/>
        <v>188.5</v>
      </c>
    </row>
    <row r="33" spans="3:15" ht="18.75" thickBot="1" x14ac:dyDescent="0.3">
      <c r="C33" s="75"/>
      <c r="D33" s="36">
        <v>1000</v>
      </c>
      <c r="E33" s="37">
        <v>600</v>
      </c>
      <c r="F33" s="38">
        <v>140</v>
      </c>
      <c r="G33" s="36">
        <v>4</v>
      </c>
      <c r="H33" s="39">
        <v>2.4</v>
      </c>
      <c r="I33" s="32">
        <v>0.33600000000000002</v>
      </c>
      <c r="J33" s="33">
        <v>16</v>
      </c>
      <c r="K33" s="42">
        <v>5.3760000000000003</v>
      </c>
      <c r="L33" s="41">
        <v>69.888000000000005</v>
      </c>
      <c r="M33" s="24">
        <f t="shared" si="0"/>
        <v>487.20000000000005</v>
      </c>
      <c r="N33" s="59">
        <v>1450</v>
      </c>
      <c r="O33" s="26">
        <f t="shared" si="1"/>
        <v>203.00000000000003</v>
      </c>
    </row>
    <row r="34" spans="3:15" ht="18.75" thickBot="1" x14ac:dyDescent="0.3">
      <c r="C34" s="75"/>
      <c r="D34" s="36">
        <v>1000</v>
      </c>
      <c r="E34" s="37">
        <v>600</v>
      </c>
      <c r="F34" s="38">
        <v>150</v>
      </c>
      <c r="G34" s="36">
        <v>4</v>
      </c>
      <c r="H34" s="39">
        <v>2.4</v>
      </c>
      <c r="I34" s="32">
        <v>0.36</v>
      </c>
      <c r="J34" s="33">
        <v>16</v>
      </c>
      <c r="K34" s="34">
        <v>5.76</v>
      </c>
      <c r="L34" s="41">
        <v>74.88</v>
      </c>
      <c r="M34" s="24">
        <f t="shared" si="0"/>
        <v>522</v>
      </c>
      <c r="N34" s="59">
        <v>1450</v>
      </c>
      <c r="O34" s="26">
        <f t="shared" si="1"/>
        <v>217.5</v>
      </c>
    </row>
    <row r="35" spans="3:15" ht="18.75" thickBot="1" x14ac:dyDescent="0.3">
      <c r="C35" s="75"/>
      <c r="D35" s="36">
        <v>1000</v>
      </c>
      <c r="E35" s="37">
        <v>600</v>
      </c>
      <c r="F35" s="38">
        <v>160</v>
      </c>
      <c r="G35" s="36">
        <v>3</v>
      </c>
      <c r="H35" s="39">
        <v>1.7999999999999998</v>
      </c>
      <c r="I35" s="40">
        <v>0.28800000000000003</v>
      </c>
      <c r="J35" s="33">
        <v>20</v>
      </c>
      <c r="K35" s="34">
        <v>5.7600000000000007</v>
      </c>
      <c r="L35" s="41">
        <v>74.88000000000001</v>
      </c>
      <c r="M35" s="24">
        <f t="shared" si="0"/>
        <v>417.6</v>
      </c>
      <c r="N35" s="59">
        <v>1450</v>
      </c>
      <c r="O35" s="26">
        <f t="shared" si="1"/>
        <v>232.00000000000003</v>
      </c>
    </row>
    <row r="36" spans="3:15" ht="18.75" thickBot="1" x14ac:dyDescent="0.3">
      <c r="C36" s="75"/>
      <c r="D36" s="36">
        <v>1000</v>
      </c>
      <c r="E36" s="37">
        <v>600</v>
      </c>
      <c r="F36" s="38">
        <v>170</v>
      </c>
      <c r="G36" s="36">
        <v>2</v>
      </c>
      <c r="H36" s="39">
        <v>1.2</v>
      </c>
      <c r="I36" s="40">
        <v>0.20400000000000001</v>
      </c>
      <c r="J36" s="33">
        <v>28</v>
      </c>
      <c r="K36" s="34">
        <v>5.7120000000000006</v>
      </c>
      <c r="L36" s="41">
        <v>74.256000000000014</v>
      </c>
      <c r="M36" s="24">
        <f t="shared" si="0"/>
        <v>295.8</v>
      </c>
      <c r="N36" s="59">
        <v>1450</v>
      </c>
      <c r="O36" s="26">
        <f t="shared" si="1"/>
        <v>246.50000000000003</v>
      </c>
    </row>
    <row r="37" spans="3:15" ht="18.75" thickBot="1" x14ac:dyDescent="0.3">
      <c r="C37" s="75"/>
      <c r="D37" s="36">
        <v>1000</v>
      </c>
      <c r="E37" s="37">
        <v>600</v>
      </c>
      <c r="F37" s="38">
        <v>180</v>
      </c>
      <c r="G37" s="36">
        <v>3</v>
      </c>
      <c r="H37" s="39">
        <v>1.7999999999999998</v>
      </c>
      <c r="I37" s="40">
        <v>0.32400000000000001</v>
      </c>
      <c r="J37" s="33">
        <v>16</v>
      </c>
      <c r="K37" s="34">
        <v>5.1840000000000002</v>
      </c>
      <c r="L37" s="41">
        <v>67.391999999999996</v>
      </c>
      <c r="M37" s="24">
        <f t="shared" si="0"/>
        <v>469.8</v>
      </c>
      <c r="N37" s="59">
        <v>1450</v>
      </c>
      <c r="O37" s="26">
        <f t="shared" si="1"/>
        <v>261.00000000000006</v>
      </c>
    </row>
    <row r="38" spans="3:15" ht="18.75" thickBot="1" x14ac:dyDescent="0.3">
      <c r="C38" s="75"/>
      <c r="D38" s="36">
        <v>1000</v>
      </c>
      <c r="E38" s="37">
        <v>600</v>
      </c>
      <c r="F38" s="38">
        <v>190</v>
      </c>
      <c r="G38" s="36">
        <v>3</v>
      </c>
      <c r="H38" s="39">
        <v>1.7999999999999998</v>
      </c>
      <c r="I38" s="40">
        <v>0.34199999999999997</v>
      </c>
      <c r="J38" s="33">
        <v>16</v>
      </c>
      <c r="K38" s="42">
        <v>5.4719999999999995</v>
      </c>
      <c r="L38" s="41">
        <v>71.135999999999996</v>
      </c>
      <c r="M38" s="24">
        <f t="shared" si="0"/>
        <v>495.9</v>
      </c>
      <c r="N38" s="59">
        <v>1450</v>
      </c>
      <c r="O38" s="26">
        <f t="shared" si="1"/>
        <v>275.5</v>
      </c>
    </row>
    <row r="39" spans="3:15" ht="18.75" thickBot="1" x14ac:dyDescent="0.3">
      <c r="C39" s="76"/>
      <c r="D39" s="60">
        <v>1000</v>
      </c>
      <c r="E39" s="61">
        <v>600</v>
      </c>
      <c r="F39" s="62">
        <v>200</v>
      </c>
      <c r="G39" s="60">
        <v>3</v>
      </c>
      <c r="H39" s="63">
        <v>1.7999999999999998</v>
      </c>
      <c r="I39" s="64">
        <v>0.36</v>
      </c>
      <c r="J39" s="65">
        <v>16</v>
      </c>
      <c r="K39" s="66">
        <v>5.76</v>
      </c>
      <c r="L39" s="67">
        <v>74.88</v>
      </c>
      <c r="M39" s="24">
        <f t="shared" si="0"/>
        <v>522</v>
      </c>
      <c r="N39" s="59">
        <v>1450</v>
      </c>
      <c r="O39" s="26">
        <f t="shared" si="1"/>
        <v>290.00000000000006</v>
      </c>
    </row>
    <row r="40" spans="3:15" ht="18.75" thickBot="1" x14ac:dyDescent="0.3">
      <c r="C40" s="68" t="s">
        <v>23</v>
      </c>
      <c r="D40" s="51">
        <v>1000</v>
      </c>
      <c r="E40" s="52">
        <v>600</v>
      </c>
      <c r="F40" s="53">
        <v>50</v>
      </c>
      <c r="G40" s="51">
        <v>12</v>
      </c>
      <c r="H40" s="54">
        <v>7.1999999999999993</v>
      </c>
      <c r="I40" s="55">
        <v>0.36</v>
      </c>
      <c r="J40" s="56">
        <v>16</v>
      </c>
      <c r="K40" s="57">
        <v>5.76</v>
      </c>
      <c r="L40" s="58">
        <v>74.88</v>
      </c>
      <c r="M40" s="24">
        <f t="shared" si="0"/>
        <v>648</v>
      </c>
      <c r="N40" s="59">
        <v>1800</v>
      </c>
      <c r="O40" s="26">
        <f t="shared" si="1"/>
        <v>90.000000000000014</v>
      </c>
    </row>
    <row r="41" spans="3:15" ht="36.75" thickBot="1" x14ac:dyDescent="0.3">
      <c r="C41" s="69" t="s">
        <v>24</v>
      </c>
      <c r="D41" s="36">
        <v>1000</v>
      </c>
      <c r="E41" s="37">
        <v>600</v>
      </c>
      <c r="F41" s="38">
        <v>60</v>
      </c>
      <c r="G41" s="36">
        <v>8</v>
      </c>
      <c r="H41" s="39">
        <v>4.8</v>
      </c>
      <c r="I41" s="32">
        <v>0.28799999999999998</v>
      </c>
      <c r="J41" s="33">
        <v>20</v>
      </c>
      <c r="K41" s="34">
        <v>5.76</v>
      </c>
      <c r="L41" s="41">
        <v>74.88</v>
      </c>
      <c r="M41" s="24">
        <f t="shared" si="0"/>
        <v>518.4</v>
      </c>
      <c r="N41" s="59">
        <v>1800</v>
      </c>
      <c r="O41" s="26">
        <f t="shared" si="1"/>
        <v>108</v>
      </c>
    </row>
    <row r="42" spans="3:15" ht="18.75" thickBot="1" x14ac:dyDescent="0.3">
      <c r="C42" s="75" t="s">
        <v>25</v>
      </c>
      <c r="D42" s="36">
        <v>1000</v>
      </c>
      <c r="E42" s="37">
        <v>600</v>
      </c>
      <c r="F42" s="38">
        <v>70</v>
      </c>
      <c r="G42" s="36">
        <v>6</v>
      </c>
      <c r="H42" s="39">
        <v>3.5999999999999996</v>
      </c>
      <c r="I42" s="32">
        <v>0.252</v>
      </c>
      <c r="J42" s="33">
        <v>20</v>
      </c>
      <c r="K42" s="42">
        <v>5.04</v>
      </c>
      <c r="L42" s="41">
        <v>65.52</v>
      </c>
      <c r="M42" s="24">
        <f t="shared" si="0"/>
        <v>453.6</v>
      </c>
      <c r="N42" s="59">
        <v>1800</v>
      </c>
      <c r="O42" s="26">
        <f t="shared" si="1"/>
        <v>126.00000000000001</v>
      </c>
    </row>
    <row r="43" spans="3:15" ht="18.75" thickBot="1" x14ac:dyDescent="0.3">
      <c r="C43" s="75"/>
      <c r="D43" s="36">
        <v>1000</v>
      </c>
      <c r="E43" s="37">
        <v>600</v>
      </c>
      <c r="F43" s="38">
        <v>80</v>
      </c>
      <c r="G43" s="36">
        <v>6</v>
      </c>
      <c r="H43" s="39">
        <v>3.5999999999999996</v>
      </c>
      <c r="I43" s="40">
        <v>0.28800000000000003</v>
      </c>
      <c r="J43" s="33">
        <v>20</v>
      </c>
      <c r="K43" s="34">
        <v>5.7600000000000007</v>
      </c>
      <c r="L43" s="41">
        <v>74.88000000000001</v>
      </c>
      <c r="M43" s="24">
        <f t="shared" si="0"/>
        <v>518.40000000000009</v>
      </c>
      <c r="N43" s="59">
        <v>1800</v>
      </c>
      <c r="O43" s="26">
        <f t="shared" si="1"/>
        <v>144.00000000000003</v>
      </c>
    </row>
    <row r="44" spans="3:15" ht="18.75" thickBot="1" x14ac:dyDescent="0.3">
      <c r="C44" s="75"/>
      <c r="D44" s="36">
        <v>1000</v>
      </c>
      <c r="E44" s="37">
        <v>600</v>
      </c>
      <c r="F44" s="38">
        <v>90</v>
      </c>
      <c r="G44" s="36">
        <v>6</v>
      </c>
      <c r="H44" s="39">
        <v>3.5999999999999996</v>
      </c>
      <c r="I44" s="40">
        <v>0.32400000000000001</v>
      </c>
      <c r="J44" s="33">
        <v>16</v>
      </c>
      <c r="K44" s="34">
        <v>5.1840000000000002</v>
      </c>
      <c r="L44" s="41">
        <v>67.391999999999996</v>
      </c>
      <c r="M44" s="24">
        <f t="shared" si="0"/>
        <v>583.20000000000005</v>
      </c>
      <c r="N44" s="59">
        <v>1800</v>
      </c>
      <c r="O44" s="26">
        <f t="shared" si="1"/>
        <v>162.00000000000003</v>
      </c>
    </row>
    <row r="45" spans="3:15" ht="18.75" thickBot="1" x14ac:dyDescent="0.3">
      <c r="C45" s="75"/>
      <c r="D45" s="36">
        <v>1000</v>
      </c>
      <c r="E45" s="37">
        <v>600</v>
      </c>
      <c r="F45" s="38">
        <v>100</v>
      </c>
      <c r="G45" s="36">
        <v>6</v>
      </c>
      <c r="H45" s="39">
        <v>3.5999999999999996</v>
      </c>
      <c r="I45" s="40">
        <v>0.36</v>
      </c>
      <c r="J45" s="33">
        <v>16</v>
      </c>
      <c r="K45" s="34">
        <v>5.76</v>
      </c>
      <c r="L45" s="41">
        <v>74.88</v>
      </c>
      <c r="M45" s="24">
        <f t="shared" si="0"/>
        <v>648</v>
      </c>
      <c r="N45" s="59">
        <v>1800</v>
      </c>
      <c r="O45" s="26">
        <f t="shared" si="1"/>
        <v>180.00000000000003</v>
      </c>
    </row>
    <row r="46" spans="3:15" ht="18.75" thickBot="1" x14ac:dyDescent="0.3">
      <c r="C46" s="75"/>
      <c r="D46" s="36">
        <v>1000</v>
      </c>
      <c r="E46" s="37">
        <v>600</v>
      </c>
      <c r="F46" s="38">
        <v>110</v>
      </c>
      <c r="G46" s="36">
        <v>4</v>
      </c>
      <c r="H46" s="39">
        <v>2.4</v>
      </c>
      <c r="I46" s="40">
        <v>0.26400000000000001</v>
      </c>
      <c r="J46" s="33">
        <v>20</v>
      </c>
      <c r="K46" s="34">
        <v>5.28</v>
      </c>
      <c r="L46" s="41">
        <v>68.64</v>
      </c>
      <c r="M46" s="24">
        <f t="shared" si="0"/>
        <v>475.20000000000005</v>
      </c>
      <c r="N46" s="59">
        <v>1800</v>
      </c>
      <c r="O46" s="26">
        <f t="shared" si="1"/>
        <v>198.00000000000003</v>
      </c>
    </row>
    <row r="47" spans="3:15" ht="18.75" thickBot="1" x14ac:dyDescent="0.3">
      <c r="C47" s="75"/>
      <c r="D47" s="36">
        <v>1000</v>
      </c>
      <c r="E47" s="37">
        <v>600</v>
      </c>
      <c r="F47" s="38">
        <v>120</v>
      </c>
      <c r="G47" s="36">
        <v>5</v>
      </c>
      <c r="H47" s="39">
        <v>3</v>
      </c>
      <c r="I47" s="40">
        <v>0.36</v>
      </c>
      <c r="J47" s="33">
        <v>16</v>
      </c>
      <c r="K47" s="42">
        <v>5.76</v>
      </c>
      <c r="L47" s="41">
        <v>74.88</v>
      </c>
      <c r="M47" s="24">
        <f t="shared" si="0"/>
        <v>648</v>
      </c>
      <c r="N47" s="59">
        <v>1800</v>
      </c>
      <c r="O47" s="26">
        <f t="shared" si="1"/>
        <v>216</v>
      </c>
    </row>
    <row r="48" spans="3:15" ht="18.75" thickBot="1" x14ac:dyDescent="0.3">
      <c r="C48" s="75"/>
      <c r="D48" s="36">
        <v>1000</v>
      </c>
      <c r="E48" s="37">
        <v>600</v>
      </c>
      <c r="F48" s="38">
        <v>130</v>
      </c>
      <c r="G48" s="36">
        <v>3</v>
      </c>
      <c r="H48" s="39">
        <v>1.7999999999999998</v>
      </c>
      <c r="I48" s="32">
        <v>0.23399999999999999</v>
      </c>
      <c r="J48" s="33">
        <v>24</v>
      </c>
      <c r="K48" s="34">
        <v>5.6159999999999997</v>
      </c>
      <c r="L48" s="41">
        <v>73.007999999999996</v>
      </c>
      <c r="M48" s="24">
        <f t="shared" si="0"/>
        <v>421.2</v>
      </c>
      <c r="N48" s="59">
        <v>1800</v>
      </c>
      <c r="O48" s="26">
        <f t="shared" si="1"/>
        <v>234.00000000000003</v>
      </c>
    </row>
    <row r="49" spans="3:15" ht="18.75" thickBot="1" x14ac:dyDescent="0.3">
      <c r="C49" s="75"/>
      <c r="D49" s="36">
        <v>1000</v>
      </c>
      <c r="E49" s="37">
        <v>600</v>
      </c>
      <c r="F49" s="38">
        <v>140</v>
      </c>
      <c r="G49" s="36">
        <v>4</v>
      </c>
      <c r="H49" s="39">
        <v>2.4</v>
      </c>
      <c r="I49" s="32">
        <v>0.33600000000000002</v>
      </c>
      <c r="J49" s="33">
        <v>16</v>
      </c>
      <c r="K49" s="34">
        <v>5.3760000000000003</v>
      </c>
      <c r="L49" s="41">
        <v>69.888000000000005</v>
      </c>
      <c r="M49" s="24">
        <f t="shared" si="0"/>
        <v>604.80000000000007</v>
      </c>
      <c r="N49" s="59">
        <v>1800</v>
      </c>
      <c r="O49" s="26">
        <f t="shared" si="1"/>
        <v>252.00000000000003</v>
      </c>
    </row>
    <row r="50" spans="3:15" ht="18.75" thickBot="1" x14ac:dyDescent="0.3">
      <c r="C50" s="75"/>
      <c r="D50" s="36">
        <v>1000</v>
      </c>
      <c r="E50" s="37">
        <v>600</v>
      </c>
      <c r="F50" s="38">
        <v>150</v>
      </c>
      <c r="G50" s="36">
        <v>4</v>
      </c>
      <c r="H50" s="39">
        <v>2.4</v>
      </c>
      <c r="I50" s="32">
        <v>0.36</v>
      </c>
      <c r="J50" s="33">
        <v>16</v>
      </c>
      <c r="K50" s="34">
        <v>5.76</v>
      </c>
      <c r="L50" s="41">
        <v>74.88</v>
      </c>
      <c r="M50" s="24">
        <f t="shared" si="0"/>
        <v>648</v>
      </c>
      <c r="N50" s="59">
        <v>1800</v>
      </c>
      <c r="O50" s="26">
        <f t="shared" si="1"/>
        <v>270</v>
      </c>
    </row>
    <row r="51" spans="3:15" ht="18.75" thickBot="1" x14ac:dyDescent="0.3">
      <c r="C51" s="75"/>
      <c r="D51" s="36">
        <v>1000</v>
      </c>
      <c r="E51" s="37">
        <v>600</v>
      </c>
      <c r="F51" s="38">
        <v>160</v>
      </c>
      <c r="G51" s="36">
        <v>3</v>
      </c>
      <c r="H51" s="39">
        <v>1.7999999999999998</v>
      </c>
      <c r="I51" s="40">
        <v>0.28800000000000003</v>
      </c>
      <c r="J51" s="33">
        <v>20</v>
      </c>
      <c r="K51" s="34">
        <v>5.7600000000000007</v>
      </c>
      <c r="L51" s="41">
        <v>74.88000000000001</v>
      </c>
      <c r="M51" s="24">
        <f t="shared" si="0"/>
        <v>518.40000000000009</v>
      </c>
      <c r="N51" s="59">
        <v>1800</v>
      </c>
      <c r="O51" s="26">
        <f t="shared" si="1"/>
        <v>288.00000000000006</v>
      </c>
    </row>
    <row r="52" spans="3:15" ht="18.75" thickBot="1" x14ac:dyDescent="0.3">
      <c r="C52" s="75"/>
      <c r="D52" s="36">
        <v>1000</v>
      </c>
      <c r="E52" s="37">
        <v>600</v>
      </c>
      <c r="F52" s="38">
        <v>170</v>
      </c>
      <c r="G52" s="36">
        <v>2</v>
      </c>
      <c r="H52" s="39">
        <v>1.2</v>
      </c>
      <c r="I52" s="40">
        <v>0.20400000000000001</v>
      </c>
      <c r="J52" s="33">
        <v>28</v>
      </c>
      <c r="K52" s="42">
        <v>5.7120000000000006</v>
      </c>
      <c r="L52" s="41">
        <v>74.256000000000014</v>
      </c>
      <c r="M52" s="24">
        <f t="shared" si="0"/>
        <v>367.20000000000005</v>
      </c>
      <c r="N52" s="59">
        <v>1800</v>
      </c>
      <c r="O52" s="26">
        <f t="shared" si="1"/>
        <v>306.00000000000006</v>
      </c>
    </row>
    <row r="53" spans="3:15" ht="18.75" thickBot="1" x14ac:dyDescent="0.3">
      <c r="C53" s="75"/>
      <c r="D53" s="36">
        <v>1000</v>
      </c>
      <c r="E53" s="37">
        <v>600</v>
      </c>
      <c r="F53" s="38">
        <v>180</v>
      </c>
      <c r="G53" s="36">
        <v>3</v>
      </c>
      <c r="H53" s="39">
        <v>1.7999999999999998</v>
      </c>
      <c r="I53" s="40">
        <v>0.32400000000000001</v>
      </c>
      <c r="J53" s="33">
        <v>16</v>
      </c>
      <c r="K53" s="34">
        <v>5.1840000000000002</v>
      </c>
      <c r="L53" s="41">
        <v>67.391999999999996</v>
      </c>
      <c r="M53" s="24">
        <f t="shared" si="0"/>
        <v>583.20000000000005</v>
      </c>
      <c r="N53" s="59">
        <v>1800</v>
      </c>
      <c r="O53" s="26">
        <f t="shared" si="1"/>
        <v>324.00000000000006</v>
      </c>
    </row>
    <row r="54" spans="3:15" ht="18.75" thickBot="1" x14ac:dyDescent="0.3">
      <c r="C54" s="75"/>
      <c r="D54" s="36">
        <v>1000</v>
      </c>
      <c r="E54" s="37">
        <v>600</v>
      </c>
      <c r="F54" s="38">
        <v>190</v>
      </c>
      <c r="G54" s="36">
        <v>3</v>
      </c>
      <c r="H54" s="39">
        <v>1.7999999999999998</v>
      </c>
      <c r="I54" s="40">
        <v>0.34199999999999997</v>
      </c>
      <c r="J54" s="33">
        <v>16</v>
      </c>
      <c r="K54" s="34">
        <v>5.4719999999999995</v>
      </c>
      <c r="L54" s="41">
        <v>71.135999999999996</v>
      </c>
      <c r="M54" s="24">
        <f t="shared" si="0"/>
        <v>615.59999999999991</v>
      </c>
      <c r="N54" s="59">
        <v>1800</v>
      </c>
      <c r="O54" s="26">
        <f t="shared" si="1"/>
        <v>342</v>
      </c>
    </row>
    <row r="55" spans="3:15" ht="18.75" thickBot="1" x14ac:dyDescent="0.3">
      <c r="C55" s="76"/>
      <c r="D55" s="60">
        <v>1000</v>
      </c>
      <c r="E55" s="61">
        <v>600</v>
      </c>
      <c r="F55" s="62">
        <v>200</v>
      </c>
      <c r="G55" s="60">
        <v>3</v>
      </c>
      <c r="H55" s="63">
        <v>1.7999999999999998</v>
      </c>
      <c r="I55" s="64">
        <v>0.36</v>
      </c>
      <c r="J55" s="65">
        <v>16</v>
      </c>
      <c r="K55" s="66">
        <v>5.76</v>
      </c>
      <c r="L55" s="67">
        <v>74.88</v>
      </c>
      <c r="M55" s="24">
        <f t="shared" si="0"/>
        <v>648</v>
      </c>
      <c r="N55" s="59">
        <v>1800</v>
      </c>
      <c r="O55" s="26">
        <f t="shared" si="1"/>
        <v>360.00000000000006</v>
      </c>
    </row>
  </sheetData>
  <mergeCells count="15">
    <mergeCell ref="G1:M1"/>
    <mergeCell ref="N1:O1"/>
    <mergeCell ref="C3:O4"/>
    <mergeCell ref="C5:O5"/>
    <mergeCell ref="C6:C7"/>
    <mergeCell ref="D6:D7"/>
    <mergeCell ref="E6:E7"/>
    <mergeCell ref="F6:F7"/>
    <mergeCell ref="G6:I6"/>
    <mergeCell ref="J6:K6"/>
    <mergeCell ref="L6:L7"/>
    <mergeCell ref="M6:O6"/>
    <mergeCell ref="C10:C23"/>
    <mergeCell ref="C26:C39"/>
    <mergeCell ref="C42:C5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Эковер Лайт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2018-07-05T06:51:20Z</dcterms:modified>
</cp:coreProperties>
</file>